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 Knjiznica\Desktop\"/>
    </mc:Choice>
  </mc:AlternateContent>
  <bookViews>
    <workbookView xWindow="0" yWindow="0" windowWidth="14520" windowHeight="10350"/>
  </bookViews>
  <sheets>
    <sheet name="NARUDŽBENICA 2025 26 - bez udž" sheetId="1" r:id="rId1"/>
  </sheets>
  <definedNames>
    <definedName name="_xlnm._FilterDatabase" localSheetId="0" hidden="1">'NARUDŽBENICA 2025 26 - bez udž'!$A$1:$N$32</definedName>
    <definedName name="_xlnm.Print_Titles" localSheetId="0">'NARUDŽBENICA 2025 26 - bez udž'!$1:$1</definedName>
  </definedNames>
  <calcPr calcId="162913"/>
</workbook>
</file>

<file path=xl/calcChain.xml><?xml version="1.0" encoding="utf-8"?>
<calcChain xmlns="http://schemas.openxmlformats.org/spreadsheetml/2006/main">
  <c r="P33" i="1" l="1"/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" i="1"/>
  <c r="P4" i="1"/>
  <c r="P5" i="1"/>
  <c r="P6" i="1"/>
  <c r="P2" i="1"/>
</calcChain>
</file>

<file path=xl/sharedStrings.xml><?xml version="1.0" encoding="utf-8"?>
<sst xmlns="http://schemas.openxmlformats.org/spreadsheetml/2006/main" count="276" uniqueCount="98">
  <si>
    <t>RED. BR.</t>
  </si>
  <si>
    <t>ŠKOLSKI PROGRAM</t>
  </si>
  <si>
    <t>RAZRED</t>
  </si>
  <si>
    <t>Vrsta proizvoda</t>
  </si>
  <si>
    <t>Moza KOD</t>
  </si>
  <si>
    <t>UDŽB S DOD. DIG. SADRŽ. / POMOĆ U UČENJU</t>
  </si>
  <si>
    <t>KOMPLET / POKUSI</t>
  </si>
  <si>
    <t>NOVO</t>
  </si>
  <si>
    <t>ŠIFRA</t>
  </si>
  <si>
    <t>AUTOR I NASLOV</t>
  </si>
  <si>
    <t>OBV/ DOM</t>
  </si>
  <si>
    <t>I. ROŠ</t>
  </si>
  <si>
    <t>RADNA BILJEŽNICA</t>
  </si>
  <si>
    <t>NE</t>
  </si>
  <si>
    <t>DOM</t>
  </si>
  <si>
    <t>POMOĆ U UČENJU</t>
  </si>
  <si>
    <t>ENGLESKI JEZIK</t>
  </si>
  <si>
    <t>013453</t>
  </si>
  <si>
    <t>Haidi Mimica Tudor, Daniela Reić Šućur, Suzana Ban, Anita Žepina: TIPTOES 1, radna bilježnica za engleski jezik u prvom razredu osnovne škole, prva godina učenja, prvi strani jezik</t>
  </si>
  <si>
    <t>TALIJANSKI JEZIK</t>
  </si>
  <si>
    <t>INFORMATIKA</t>
  </si>
  <si>
    <t>013872</t>
  </si>
  <si>
    <t>Josipa Blagus, Marijana Šundov: E-SVIJET 1, radna bilježnica informatike u prvom razredu osnovne škole</t>
  </si>
  <si>
    <t>II. ROŠ</t>
  </si>
  <si>
    <t>013536</t>
  </si>
  <si>
    <t>Biserka Džeba, Maja Mardešić: DIP IN 2, radna bilježnica za engleski jezik u drugom razredu osnovne škole,druga godina učenja, prvi strani jezik</t>
  </si>
  <si>
    <t>013873</t>
  </si>
  <si>
    <t>Josipa Blagus, Marijana Šundov, Ana Budojević: E-SVIJET 2, radna bilježnica informatike u drugom razredu osnovne škole</t>
  </si>
  <si>
    <t>III. ROŠ</t>
  </si>
  <si>
    <t>013538</t>
  </si>
  <si>
    <t>Maja Mardešić: DIP IN 3, radna bilježnica za engleski jezik u trećem razredu osnovne škole, treća godina učenja, prvi strani jezik</t>
  </si>
  <si>
    <t>013917</t>
  </si>
  <si>
    <t>Josipa Blagus, Marijana Šundov, Ana Budojević: E-SVIJET 3, radna bilježnica informatike u trećem razredu osnovne škole</t>
  </si>
  <si>
    <t>IV. ROŠ</t>
  </si>
  <si>
    <t>013540</t>
  </si>
  <si>
    <t>Suzana Ban, Dubravka Blažić: DIP IN 4, radna bilježnica za engleski jezik u četvrtom razredu osnovne škole, četvrta godina učenja, prvi strani jezik</t>
  </si>
  <si>
    <t>013918</t>
  </si>
  <si>
    <t>Josipa Blagus, Nataša Ljubić Klemše, Ivana Ružić, Mario Stančić: E-SVIJET 4, radna bilježnica informatike u četvrtom razredu osnovne škole</t>
  </si>
  <si>
    <t>V. ROŠ</t>
  </si>
  <si>
    <t>013461</t>
  </si>
  <si>
    <t>Dora Božanić Malić, Olinka Breka, Ivana Marinić, Ana Posnjak: FOOTSTEPS 1, radna bilježnica za engleski jezik u petom razredu osnovne škole, peta godina učenja, prvi strani jezik</t>
  </si>
  <si>
    <t>014032</t>
  </si>
  <si>
    <t>Karolina De Vrgna: FOOTSTEPS 1, radna bilježnica za pomoć u učenju engleskog jezika u petom razredu osnovne škole, peta godina učenja, prvi strani jezik</t>
  </si>
  <si>
    <t>013842</t>
  </si>
  <si>
    <t>Nina Karković, Andreja Mrkonjić: RAGAZZINI.IT 2, radna bilježnica za talijanski jezik u petom razredu osnovne škole, 2. godina učenja</t>
  </si>
  <si>
    <t>POVIJEST</t>
  </si>
  <si>
    <t>ATLAS</t>
  </si>
  <si>
    <t>GEOGRAFIJA</t>
  </si>
  <si>
    <t>013851</t>
  </si>
  <si>
    <t>GEOGRAFSKI ATLAS ZA OSNOVNU ŠKOLU</t>
  </si>
  <si>
    <t>013863</t>
  </si>
  <si>
    <t>Magdalena Babić, Nikolina Bubica, Stanko Leko, Zoran Dimovski, Mario Stančić, Ivana Ružić, Nikola Mihočka, Branko Vejnović: #mojportal5, radna bilježnica za informatiku u petom razredu osnovne škole</t>
  </si>
  <si>
    <t>VI. ROŠ</t>
  </si>
  <si>
    <t>013544</t>
  </si>
  <si>
    <t>Maja Mardešić: DIP IN 6, radna bilježnica za engleski jezik u šestom razredu osnovne škole, šesta godina učenja, prvi strani jezik</t>
  </si>
  <si>
    <t>014030</t>
  </si>
  <si>
    <t>Zvonka Ivković, Suzana Prnjat, Gordana Grgić: DIP IN 6, radna bilježnica za pomoć u učenju engleskog jezika u šestom razredu osnovne škole, šesta godina učenja, prvi strani jezik</t>
  </si>
  <si>
    <t>013844</t>
  </si>
  <si>
    <t>Nina Karković, Andreja Mrkonjić: RAGAZZINI.IT 3, radna bilježnica za talijanski jezik u šestom razredu osnovne škole, 3. godina učenja</t>
  </si>
  <si>
    <t>013810</t>
  </si>
  <si>
    <t>Danijel Orešić, Igor Tišma, Ružica Vuk, Alenka Bujan, Predrag Kralj: GEA 2, radna bilježnica za geografiju u šestom razredu osnovne škole</t>
  </si>
  <si>
    <t>013930</t>
  </si>
  <si>
    <t>Zrinka Jagodar: GEA 2, radna bilježnica za pomoć u učenju geografije u šestom razredu osnovne škole</t>
  </si>
  <si>
    <t>013914</t>
  </si>
  <si>
    <t>Magdalena Babić, Nikolina Bubica, Stanko Leko, Zoran Dimovski, Mario Stančić, Ivana Ružić, Nikola Mihočka, Branko Vejnović: #MOJPORTAL6, radna bilježnica za informatiku u šestom razredu osnovne škole</t>
  </si>
  <si>
    <t>014055</t>
  </si>
  <si>
    <t>Andrea Pavić, Kristina Drezgić, Ana Budojević: #MOJPORTAL6, radna bilježnica za pomoć u učenju informatike u šestom razredu</t>
  </si>
  <si>
    <t>VII. ROŠ</t>
  </si>
  <si>
    <t>013546</t>
  </si>
  <si>
    <t>Višnja Anić, Božica Pavlinek: DIP IN 7, radna bilježnica za engleski jezik u sedmom razredu osnovne škole, sedma godina učenja, prvi strani jezik</t>
  </si>
  <si>
    <t>014031</t>
  </si>
  <si>
    <t>Agata Milčić, Ivančica Puškarić, Sanja Salaj, Gorana Simić Vinski: DIP IN 7, radna bilježnica za pomoć u učenju engleskog jezika u sedmom razredu osnovne škole, sedma godina učenja, prvi strani jezik</t>
  </si>
  <si>
    <t>013891</t>
  </si>
  <si>
    <t>Nina Karković, Andreja Mrkonjić: RAGAZZINI.IT 4, radna bilježnica za talijanski jezik u sedmom razredu osnovne škole, 4. godina učenja</t>
  </si>
  <si>
    <t>013916</t>
  </si>
  <si>
    <t>Magdalena Babić, Nikolina Bubica, Stanko Leko, Zoran Dimovski, Mario Stančić, Ivana Ružić, Nikola Mihočka, Branko Vejnović: #MOJPORTAL7, radna bilježnica za informatiku u sedmom razredu osnovne škole</t>
  </si>
  <si>
    <t>VIII. ROŠ</t>
  </si>
  <si>
    <t>013548</t>
  </si>
  <si>
    <t>Olinka Breka: DIP IN 8, radna bilježnica za engleski jezik u osmom razredu osnovne škole, osma godina učenja, prvi strani jezik</t>
  </si>
  <si>
    <t>014153</t>
  </si>
  <si>
    <t>Suzana Anić Antić, Željka Jakušić Čejka, Dajana Vukadin, Iva Palčić Strčić: DIP IN 8, radna bilježnica za pomoć u učenju engleskog jezika u osmom razredu osnovne škole, osma godina učenja, prvi strani jezik</t>
  </si>
  <si>
    <t>013959</t>
  </si>
  <si>
    <t>Krešimir Erdelja, Igor Stojaković: KLIO 8, radna bilježnica za povijest u osmom razredu osnovne škole</t>
  </si>
  <si>
    <t>013956</t>
  </si>
  <si>
    <t>Ana Hinić: KLIO 8, radna bilježnica za pomoć u učenju povijesti u osmom razredu osnovne škole</t>
  </si>
  <si>
    <t>014158</t>
  </si>
  <si>
    <t>Danijel Orešić, Ružica Vuk, Igor Tišma, Alenka Bujan: GEA 4, radna bilježnica za geografiju u osmome razredu osnovne škole</t>
  </si>
  <si>
    <t>014160</t>
  </si>
  <si>
    <t>Petar Perić; GEA 4, radna bilježnica za pomoć u učenju geografije u osmom razredu osnovne škole</t>
  </si>
  <si>
    <t>014167</t>
  </si>
  <si>
    <t>Magdalena Babić, Nikolina Bubica, Zoran Dimovski, Stanko Leko, Nikola Mihočka, Ivana Ružić, Mario Stančić, Branko Vejnović: #MOJPORTAL8, radna bilježnica za informatiku u osmom razredu osnovne škole</t>
  </si>
  <si>
    <t>PREDMET</t>
  </si>
  <si>
    <t>MPC</t>
  </si>
  <si>
    <t>VPC</t>
  </si>
  <si>
    <t>Količina</t>
  </si>
  <si>
    <t>SUM</t>
  </si>
  <si>
    <t>FIZIKA OKO NAS 8, radna
bilježnica za fiziku u osmom
razredu osnovne škole(bez kutije)</t>
  </si>
  <si>
    <t>FIZIKA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</si>
</sst>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  <scheme val="minor"/>
    </font>
    <font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E6FC"/>
        <bgColor rgb="FFD9E6FC"/>
      </patternFill>
    </fill>
    <fill>
      <patternFill patternType="solid">
        <fgColor theme="0"/>
        <bgColor rgb="FFD9E6FC"/>
      </patternFill>
    </fill>
    <fill>
      <patternFill patternType="solid">
        <fgColor theme="4" tint="0.59999389629810485"/>
        <bgColor rgb="FFD9E6FC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</cellXfs>
  <cellStyles count="3">
    <cellStyle name="Normal 2" xfId="1"/>
    <cellStyle name="Normal_dodati torškovnik xlsx" xfId="2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65"/>
  <sheetViews>
    <sheetView tabSelected="1" topLeftCell="D16" workbookViewId="0">
      <selection activeCell="K23" sqref="K23"/>
    </sheetView>
  </sheetViews>
  <sheetFormatPr defaultColWidth="12.5703125" defaultRowHeight="12.75" x14ac:dyDescent="0.2"/>
  <cols>
    <col min="1" max="1" width="5.42578125" style="3" customWidth="1"/>
    <col min="2" max="2" width="10.85546875" style="3" customWidth="1"/>
    <col min="3" max="3" width="6.85546875" style="3" customWidth="1"/>
    <col min="4" max="4" width="15" style="3" customWidth="1"/>
    <col min="5" max="5" width="12.140625" style="3" customWidth="1"/>
    <col min="6" max="6" width="5.7109375" style="3" customWidth="1"/>
    <col min="7" max="7" width="14" style="3" customWidth="1"/>
    <col min="8" max="8" width="10.140625" style="3" customWidth="1"/>
    <col min="9" max="9" width="5.42578125" style="3" customWidth="1"/>
    <col min="10" max="10" width="6.140625" style="3" customWidth="1"/>
    <col min="11" max="11" width="42" style="3" customWidth="1"/>
    <col min="12" max="12" width="4.7109375" style="3" customWidth="1"/>
    <col min="13" max="13" width="10.85546875" style="21" hidden="1" customWidth="1"/>
    <col min="14" max="14" width="8.28515625" style="17" customWidth="1"/>
    <col min="15" max="15" width="12.5703125" style="3"/>
    <col min="16" max="16" width="18.5703125" style="3" customWidth="1"/>
    <col min="17" max="16384" width="12.5703125" style="3"/>
  </cols>
  <sheetData>
    <row r="1" spans="1:18" ht="73.5" customHeight="1" x14ac:dyDescent="0.2">
      <c r="A1" s="18" t="s">
        <v>0</v>
      </c>
      <c r="B1" s="18" t="s">
        <v>1</v>
      </c>
      <c r="C1" s="18" t="s">
        <v>2</v>
      </c>
      <c r="D1" s="18" t="s">
        <v>91</v>
      </c>
      <c r="E1" s="18" t="s">
        <v>3</v>
      </c>
      <c r="F1" s="18" t="s">
        <v>4</v>
      </c>
      <c r="G1" s="18" t="s">
        <v>5</v>
      </c>
      <c r="H1" s="18" t="s">
        <v>6</v>
      </c>
      <c r="I1" s="19" t="s">
        <v>7</v>
      </c>
      <c r="J1" s="18" t="s">
        <v>8</v>
      </c>
      <c r="K1" s="18" t="s">
        <v>9</v>
      </c>
      <c r="L1" s="18" t="s">
        <v>10</v>
      </c>
      <c r="M1" s="20" t="s">
        <v>93</v>
      </c>
      <c r="N1" s="15" t="s">
        <v>92</v>
      </c>
      <c r="O1" s="22" t="s">
        <v>94</v>
      </c>
      <c r="P1" s="22" t="s">
        <v>95</v>
      </c>
    </row>
    <row r="2" spans="1:18" s="2" customFormat="1" ht="45" x14ac:dyDescent="0.2">
      <c r="A2" s="8">
        <v>17</v>
      </c>
      <c r="B2" s="6" t="s">
        <v>1</v>
      </c>
      <c r="C2" s="6" t="s">
        <v>11</v>
      </c>
      <c r="D2" s="6" t="s">
        <v>16</v>
      </c>
      <c r="E2" s="6" t="s">
        <v>12</v>
      </c>
      <c r="F2" s="6" t="s">
        <v>13</v>
      </c>
      <c r="G2" s="6"/>
      <c r="H2" s="6"/>
      <c r="I2" s="6"/>
      <c r="J2" s="5" t="s">
        <v>17</v>
      </c>
      <c r="K2" s="5" t="s">
        <v>18</v>
      </c>
      <c r="L2" s="5" t="s">
        <v>14</v>
      </c>
      <c r="M2" s="16">
        <v>10.48</v>
      </c>
      <c r="N2" s="16">
        <v>11</v>
      </c>
      <c r="O2" s="24">
        <v>40</v>
      </c>
      <c r="P2" s="25">
        <f t="shared" ref="P2:P4" si="0">N2*O2</f>
        <v>440</v>
      </c>
      <c r="R2" s="23"/>
    </row>
    <row r="3" spans="1:18" s="2" customFormat="1" ht="22.5" x14ac:dyDescent="0.2">
      <c r="A3" s="8">
        <v>51</v>
      </c>
      <c r="B3" s="6" t="s">
        <v>1</v>
      </c>
      <c r="C3" s="6" t="s">
        <v>11</v>
      </c>
      <c r="D3" s="6" t="s">
        <v>20</v>
      </c>
      <c r="E3" s="6" t="s">
        <v>12</v>
      </c>
      <c r="F3" s="6" t="s">
        <v>13</v>
      </c>
      <c r="G3" s="6"/>
      <c r="H3" s="6"/>
      <c r="I3" s="6"/>
      <c r="J3" s="5" t="s">
        <v>21</v>
      </c>
      <c r="K3" s="5" t="s">
        <v>22</v>
      </c>
      <c r="L3" s="5" t="s">
        <v>14</v>
      </c>
      <c r="M3" s="16">
        <v>9.14</v>
      </c>
      <c r="N3" s="16">
        <v>9.6</v>
      </c>
      <c r="O3" s="24">
        <v>40</v>
      </c>
      <c r="P3" s="25">
        <f t="shared" si="0"/>
        <v>384</v>
      </c>
    </row>
    <row r="4" spans="1:18" s="2" customFormat="1" ht="33.75" x14ac:dyDescent="0.2">
      <c r="A4" s="8">
        <v>71</v>
      </c>
      <c r="B4" s="6" t="s">
        <v>1</v>
      </c>
      <c r="C4" s="6" t="s">
        <v>23</v>
      </c>
      <c r="D4" s="6" t="s">
        <v>16</v>
      </c>
      <c r="E4" s="6" t="s">
        <v>12</v>
      </c>
      <c r="F4" s="6" t="s">
        <v>13</v>
      </c>
      <c r="G4" s="6"/>
      <c r="H4" s="6"/>
      <c r="I4" s="6"/>
      <c r="J4" s="5" t="s">
        <v>24</v>
      </c>
      <c r="K4" s="5" t="s">
        <v>25</v>
      </c>
      <c r="L4" s="5" t="s">
        <v>14</v>
      </c>
      <c r="M4" s="16">
        <v>10.48</v>
      </c>
      <c r="N4" s="16">
        <v>11</v>
      </c>
      <c r="O4" s="24">
        <v>34</v>
      </c>
      <c r="P4" s="25">
        <f t="shared" si="0"/>
        <v>374</v>
      </c>
      <c r="R4" s="23"/>
    </row>
    <row r="5" spans="1:18" s="2" customFormat="1" ht="33.75" x14ac:dyDescent="0.2">
      <c r="A5" s="8">
        <v>104</v>
      </c>
      <c r="B5" s="6" t="s">
        <v>1</v>
      </c>
      <c r="C5" s="6" t="s">
        <v>23</v>
      </c>
      <c r="D5" s="6" t="s">
        <v>20</v>
      </c>
      <c r="E5" s="6" t="s">
        <v>12</v>
      </c>
      <c r="F5" s="6" t="s">
        <v>13</v>
      </c>
      <c r="G5" s="6"/>
      <c r="H5" s="6"/>
      <c r="I5" s="6"/>
      <c r="J5" s="5" t="s">
        <v>26</v>
      </c>
      <c r="K5" s="5" t="s">
        <v>27</v>
      </c>
      <c r="L5" s="5" t="s">
        <v>14</v>
      </c>
      <c r="M5" s="16">
        <v>9.14</v>
      </c>
      <c r="N5" s="16">
        <v>9.6</v>
      </c>
      <c r="O5" s="24">
        <v>34</v>
      </c>
      <c r="P5" s="25">
        <f t="shared" ref="P5:P6" si="1">N5*O5</f>
        <v>326.39999999999998</v>
      </c>
    </row>
    <row r="6" spans="1:18" s="2" customFormat="1" ht="33.75" x14ac:dyDescent="0.2">
      <c r="A6" s="8">
        <v>125</v>
      </c>
      <c r="B6" s="6" t="s">
        <v>1</v>
      </c>
      <c r="C6" s="6" t="s">
        <v>28</v>
      </c>
      <c r="D6" s="6" t="s">
        <v>16</v>
      </c>
      <c r="E6" s="6" t="s">
        <v>12</v>
      </c>
      <c r="F6" s="6" t="s">
        <v>13</v>
      </c>
      <c r="G6" s="6"/>
      <c r="H6" s="6"/>
      <c r="I6" s="6"/>
      <c r="J6" s="5" t="s">
        <v>29</v>
      </c>
      <c r="K6" s="5" t="s">
        <v>30</v>
      </c>
      <c r="L6" s="5" t="s">
        <v>14</v>
      </c>
      <c r="M6" s="16">
        <v>10.48</v>
      </c>
      <c r="N6" s="16">
        <v>11</v>
      </c>
      <c r="O6" s="24">
        <v>23</v>
      </c>
      <c r="P6" s="25">
        <f t="shared" si="1"/>
        <v>253</v>
      </c>
    </row>
    <row r="7" spans="1:18" s="2" customFormat="1" ht="33.75" x14ac:dyDescent="0.2">
      <c r="A7" s="8">
        <v>160</v>
      </c>
      <c r="B7" s="6" t="s">
        <v>1</v>
      </c>
      <c r="C7" s="6" t="s">
        <v>28</v>
      </c>
      <c r="D7" s="6" t="s">
        <v>20</v>
      </c>
      <c r="E7" s="6" t="s">
        <v>12</v>
      </c>
      <c r="F7" s="6" t="s">
        <v>13</v>
      </c>
      <c r="G7" s="6"/>
      <c r="H7" s="6"/>
      <c r="I7" s="6"/>
      <c r="J7" s="5" t="s">
        <v>31</v>
      </c>
      <c r="K7" s="5" t="s">
        <v>32</v>
      </c>
      <c r="L7" s="5" t="s">
        <v>14</v>
      </c>
      <c r="M7" s="16">
        <v>9.14</v>
      </c>
      <c r="N7" s="16">
        <v>9.6</v>
      </c>
      <c r="O7" s="24">
        <v>23</v>
      </c>
      <c r="P7" s="25">
        <f t="shared" ref="P7:P8" si="2">N7*O7</f>
        <v>220.79999999999998</v>
      </c>
    </row>
    <row r="8" spans="1:18" s="2" customFormat="1" ht="33.75" x14ac:dyDescent="0.2">
      <c r="A8" s="8">
        <v>181</v>
      </c>
      <c r="B8" s="6" t="s">
        <v>1</v>
      </c>
      <c r="C8" s="6" t="s">
        <v>33</v>
      </c>
      <c r="D8" s="6" t="s">
        <v>16</v>
      </c>
      <c r="E8" s="6" t="s">
        <v>12</v>
      </c>
      <c r="F8" s="6" t="s">
        <v>13</v>
      </c>
      <c r="G8" s="6"/>
      <c r="H8" s="6"/>
      <c r="I8" s="6"/>
      <c r="J8" s="5" t="s">
        <v>34</v>
      </c>
      <c r="K8" s="5" t="s">
        <v>35</v>
      </c>
      <c r="L8" s="5" t="s">
        <v>14</v>
      </c>
      <c r="M8" s="16">
        <v>10.48</v>
      </c>
      <c r="N8" s="16">
        <v>11</v>
      </c>
      <c r="O8" s="24">
        <v>33</v>
      </c>
      <c r="P8" s="25">
        <f t="shared" si="2"/>
        <v>363</v>
      </c>
    </row>
    <row r="9" spans="1:18" s="2" customFormat="1" ht="33.75" x14ac:dyDescent="0.2">
      <c r="A9" s="8">
        <v>220</v>
      </c>
      <c r="B9" s="6" t="s">
        <v>1</v>
      </c>
      <c r="C9" s="6" t="s">
        <v>33</v>
      </c>
      <c r="D9" s="6" t="s">
        <v>20</v>
      </c>
      <c r="E9" s="6" t="s">
        <v>12</v>
      </c>
      <c r="F9" s="6" t="s">
        <v>13</v>
      </c>
      <c r="G9" s="6"/>
      <c r="H9" s="6"/>
      <c r="I9" s="6"/>
      <c r="J9" s="5" t="s">
        <v>36</v>
      </c>
      <c r="K9" s="5" t="s">
        <v>37</v>
      </c>
      <c r="L9" s="5" t="s">
        <v>14</v>
      </c>
      <c r="M9" s="16">
        <v>9.14</v>
      </c>
      <c r="N9" s="16">
        <v>9.6</v>
      </c>
      <c r="O9" s="24">
        <v>33</v>
      </c>
      <c r="P9" s="25">
        <f t="shared" ref="P9:P13" si="3">N9*O9</f>
        <v>316.8</v>
      </c>
    </row>
    <row r="10" spans="1:18" s="2" customFormat="1" ht="45" x14ac:dyDescent="0.2">
      <c r="A10" s="8">
        <v>248</v>
      </c>
      <c r="B10" s="6" t="s">
        <v>1</v>
      </c>
      <c r="C10" s="6" t="s">
        <v>38</v>
      </c>
      <c r="D10" s="6" t="s">
        <v>16</v>
      </c>
      <c r="E10" s="6" t="s">
        <v>12</v>
      </c>
      <c r="F10" s="6" t="s">
        <v>13</v>
      </c>
      <c r="G10" s="6"/>
      <c r="H10" s="6"/>
      <c r="I10" s="6"/>
      <c r="J10" s="5" t="s">
        <v>39</v>
      </c>
      <c r="K10" s="5" t="s">
        <v>40</v>
      </c>
      <c r="L10" s="5" t="s">
        <v>14</v>
      </c>
      <c r="M10" s="16">
        <v>10.48</v>
      </c>
      <c r="N10" s="16">
        <v>11</v>
      </c>
      <c r="O10" s="24">
        <v>26</v>
      </c>
      <c r="P10" s="25">
        <f t="shared" si="3"/>
        <v>286</v>
      </c>
    </row>
    <row r="11" spans="1:18" s="2" customFormat="1" ht="33.75" x14ac:dyDescent="0.2">
      <c r="A11" s="8">
        <v>249</v>
      </c>
      <c r="B11" s="9" t="s">
        <v>1</v>
      </c>
      <c r="C11" s="9" t="s">
        <v>38</v>
      </c>
      <c r="D11" s="9" t="s">
        <v>16</v>
      </c>
      <c r="E11" s="9" t="s">
        <v>12</v>
      </c>
      <c r="F11" s="9" t="s">
        <v>13</v>
      </c>
      <c r="G11" s="9" t="s">
        <v>15</v>
      </c>
      <c r="H11" s="9"/>
      <c r="I11" s="9"/>
      <c r="J11" s="10" t="s">
        <v>41</v>
      </c>
      <c r="K11" s="9" t="s">
        <v>42</v>
      </c>
      <c r="L11" s="10" t="s">
        <v>14</v>
      </c>
      <c r="M11" s="16">
        <v>12.19</v>
      </c>
      <c r="N11" s="16">
        <v>12.8</v>
      </c>
      <c r="O11" s="24">
        <v>0</v>
      </c>
      <c r="P11" s="25">
        <f t="shared" si="3"/>
        <v>0</v>
      </c>
    </row>
    <row r="12" spans="1:18" s="2" customFormat="1" ht="33.75" x14ac:dyDescent="0.2">
      <c r="A12" s="8">
        <v>260</v>
      </c>
      <c r="B12" s="6" t="s">
        <v>1</v>
      </c>
      <c r="C12" s="6" t="s">
        <v>38</v>
      </c>
      <c r="D12" s="6" t="s">
        <v>19</v>
      </c>
      <c r="E12" s="6" t="s">
        <v>12</v>
      </c>
      <c r="F12" s="6" t="s">
        <v>13</v>
      </c>
      <c r="G12" s="6"/>
      <c r="H12" s="6"/>
      <c r="I12" s="6"/>
      <c r="J12" s="5" t="s">
        <v>43</v>
      </c>
      <c r="K12" s="5" t="s">
        <v>44</v>
      </c>
      <c r="L12" s="5" t="s">
        <v>14</v>
      </c>
      <c r="M12" s="16">
        <v>10.48</v>
      </c>
      <c r="N12" s="16">
        <v>11</v>
      </c>
      <c r="O12" s="24">
        <v>26</v>
      </c>
      <c r="P12" s="25">
        <f t="shared" si="3"/>
        <v>286</v>
      </c>
    </row>
    <row r="13" spans="1:18" s="2" customFormat="1" ht="22.5" x14ac:dyDescent="0.2">
      <c r="A13" s="8">
        <v>270</v>
      </c>
      <c r="B13" s="6" t="s">
        <v>1</v>
      </c>
      <c r="C13" s="6" t="s">
        <v>38</v>
      </c>
      <c r="D13" s="6" t="s">
        <v>47</v>
      </c>
      <c r="E13" s="6" t="s">
        <v>46</v>
      </c>
      <c r="F13" s="6" t="s">
        <v>13</v>
      </c>
      <c r="G13" s="6"/>
      <c r="H13" s="6"/>
      <c r="I13" s="6"/>
      <c r="J13" s="5" t="s">
        <v>48</v>
      </c>
      <c r="K13" s="5" t="s">
        <v>49</v>
      </c>
      <c r="L13" s="5" t="s">
        <v>14</v>
      </c>
      <c r="M13" s="16">
        <v>26.57</v>
      </c>
      <c r="N13" s="16">
        <v>27.9</v>
      </c>
      <c r="O13" s="24">
        <v>26</v>
      </c>
      <c r="P13" s="25">
        <f t="shared" si="3"/>
        <v>725.4</v>
      </c>
    </row>
    <row r="14" spans="1:18" s="2" customFormat="1" ht="45" x14ac:dyDescent="0.2">
      <c r="A14" s="8">
        <v>283</v>
      </c>
      <c r="B14" s="6" t="s">
        <v>1</v>
      </c>
      <c r="C14" s="6" t="s">
        <v>38</v>
      </c>
      <c r="D14" s="6" t="s">
        <v>20</v>
      </c>
      <c r="E14" s="6" t="s">
        <v>12</v>
      </c>
      <c r="F14" s="6" t="s">
        <v>13</v>
      </c>
      <c r="G14" s="6"/>
      <c r="H14" s="6"/>
      <c r="I14" s="6"/>
      <c r="J14" s="5" t="s">
        <v>50</v>
      </c>
      <c r="K14" s="5" t="s">
        <v>51</v>
      </c>
      <c r="L14" s="5" t="s">
        <v>14</v>
      </c>
      <c r="M14" s="16">
        <v>10.95</v>
      </c>
      <c r="N14" s="16">
        <v>11.5</v>
      </c>
      <c r="O14" s="24">
        <v>26</v>
      </c>
      <c r="P14" s="25">
        <f t="shared" ref="P14:P21" si="4">N14*O14</f>
        <v>299</v>
      </c>
    </row>
    <row r="15" spans="1:18" s="2" customFormat="1" ht="33.75" x14ac:dyDescent="0.2">
      <c r="A15" s="8">
        <v>298</v>
      </c>
      <c r="B15" s="6" t="s">
        <v>1</v>
      </c>
      <c r="C15" s="6" t="s">
        <v>52</v>
      </c>
      <c r="D15" s="6" t="s">
        <v>16</v>
      </c>
      <c r="E15" s="6" t="s">
        <v>12</v>
      </c>
      <c r="F15" s="6" t="s">
        <v>13</v>
      </c>
      <c r="G15" s="6"/>
      <c r="H15" s="6"/>
      <c r="I15" s="6"/>
      <c r="J15" s="5" t="s">
        <v>53</v>
      </c>
      <c r="K15" s="5" t="s">
        <v>54</v>
      </c>
      <c r="L15" s="5" t="s">
        <v>14</v>
      </c>
      <c r="M15" s="16">
        <v>10.48</v>
      </c>
      <c r="N15" s="16">
        <v>11</v>
      </c>
      <c r="O15" s="24">
        <v>38</v>
      </c>
      <c r="P15" s="25">
        <f t="shared" si="4"/>
        <v>418</v>
      </c>
    </row>
    <row r="16" spans="1:18" s="2" customFormat="1" ht="45" x14ac:dyDescent="0.2">
      <c r="A16" s="8">
        <v>299</v>
      </c>
      <c r="B16" s="9" t="s">
        <v>1</v>
      </c>
      <c r="C16" s="9" t="s">
        <v>52</v>
      </c>
      <c r="D16" s="9" t="s">
        <v>16</v>
      </c>
      <c r="E16" s="9" t="s">
        <v>12</v>
      </c>
      <c r="F16" s="9" t="s">
        <v>13</v>
      </c>
      <c r="G16" s="9" t="s">
        <v>15</v>
      </c>
      <c r="H16" s="9"/>
      <c r="I16" s="9"/>
      <c r="J16" s="10" t="s">
        <v>55</v>
      </c>
      <c r="K16" s="9" t="s">
        <v>56</v>
      </c>
      <c r="L16" s="10" t="s">
        <v>14</v>
      </c>
      <c r="M16" s="16">
        <v>12.19</v>
      </c>
      <c r="N16" s="16">
        <v>12.8</v>
      </c>
      <c r="O16" s="24">
        <v>0</v>
      </c>
      <c r="P16" s="25">
        <f t="shared" si="4"/>
        <v>0</v>
      </c>
    </row>
    <row r="17" spans="1:16" s="2" customFormat="1" ht="33.75" x14ac:dyDescent="0.2">
      <c r="A17" s="8">
        <v>310</v>
      </c>
      <c r="B17" s="6" t="s">
        <v>1</v>
      </c>
      <c r="C17" s="6" t="s">
        <v>52</v>
      </c>
      <c r="D17" s="6" t="s">
        <v>19</v>
      </c>
      <c r="E17" s="6" t="s">
        <v>12</v>
      </c>
      <c r="F17" s="6" t="s">
        <v>13</v>
      </c>
      <c r="G17" s="6"/>
      <c r="H17" s="6"/>
      <c r="I17" s="6"/>
      <c r="J17" s="5" t="s">
        <v>57</v>
      </c>
      <c r="K17" s="5" t="s">
        <v>58</v>
      </c>
      <c r="L17" s="5" t="s">
        <v>14</v>
      </c>
      <c r="M17" s="16">
        <v>10.48</v>
      </c>
      <c r="N17" s="16">
        <v>11</v>
      </c>
      <c r="O17" s="24">
        <v>25</v>
      </c>
      <c r="P17" s="25">
        <f t="shared" si="4"/>
        <v>275</v>
      </c>
    </row>
    <row r="18" spans="1:16" s="2" customFormat="1" ht="33.75" x14ac:dyDescent="0.2">
      <c r="A18" s="8">
        <v>317</v>
      </c>
      <c r="B18" s="6" t="s">
        <v>1</v>
      </c>
      <c r="C18" s="6" t="s">
        <v>52</v>
      </c>
      <c r="D18" s="6" t="s">
        <v>47</v>
      </c>
      <c r="E18" s="6" t="s">
        <v>12</v>
      </c>
      <c r="F18" s="6" t="s">
        <v>13</v>
      </c>
      <c r="G18" s="6"/>
      <c r="H18" s="6"/>
      <c r="I18" s="6"/>
      <c r="J18" s="5" t="s">
        <v>59</v>
      </c>
      <c r="K18" s="5" t="s">
        <v>60</v>
      </c>
      <c r="L18" s="5" t="s">
        <v>14</v>
      </c>
      <c r="M18" s="16">
        <v>10.95</v>
      </c>
      <c r="N18" s="16">
        <v>11.5</v>
      </c>
      <c r="O18" s="24">
        <v>38</v>
      </c>
      <c r="P18" s="25">
        <f t="shared" si="4"/>
        <v>437</v>
      </c>
    </row>
    <row r="19" spans="1:16" s="2" customFormat="1" ht="22.5" x14ac:dyDescent="0.2">
      <c r="A19" s="8">
        <v>319</v>
      </c>
      <c r="B19" s="9" t="s">
        <v>1</v>
      </c>
      <c r="C19" s="9" t="s">
        <v>52</v>
      </c>
      <c r="D19" s="9" t="s">
        <v>47</v>
      </c>
      <c r="E19" s="9" t="s">
        <v>12</v>
      </c>
      <c r="F19" s="9" t="s">
        <v>13</v>
      </c>
      <c r="G19" s="9" t="s">
        <v>15</v>
      </c>
      <c r="H19" s="9"/>
      <c r="I19" s="9"/>
      <c r="J19" s="10" t="s">
        <v>61</v>
      </c>
      <c r="K19" s="9" t="s">
        <v>62</v>
      </c>
      <c r="L19" s="10" t="s">
        <v>14</v>
      </c>
      <c r="M19" s="16">
        <v>12.19</v>
      </c>
      <c r="N19" s="16">
        <v>12.8</v>
      </c>
      <c r="O19" s="24">
        <v>0</v>
      </c>
      <c r="P19" s="25">
        <f t="shared" si="4"/>
        <v>0</v>
      </c>
    </row>
    <row r="20" spans="1:16" s="2" customFormat="1" ht="45" x14ac:dyDescent="0.2">
      <c r="A20" s="8">
        <v>332</v>
      </c>
      <c r="B20" s="6" t="s">
        <v>1</v>
      </c>
      <c r="C20" s="6" t="s">
        <v>52</v>
      </c>
      <c r="D20" s="6" t="s">
        <v>20</v>
      </c>
      <c r="E20" s="6" t="s">
        <v>12</v>
      </c>
      <c r="F20" s="6" t="s">
        <v>13</v>
      </c>
      <c r="G20" s="6"/>
      <c r="H20" s="6"/>
      <c r="I20" s="6"/>
      <c r="J20" s="5" t="s">
        <v>63</v>
      </c>
      <c r="K20" s="5" t="s">
        <v>64</v>
      </c>
      <c r="L20" s="5" t="s">
        <v>14</v>
      </c>
      <c r="M20" s="16">
        <v>10.95</v>
      </c>
      <c r="N20" s="16">
        <v>11.5</v>
      </c>
      <c r="O20" s="24">
        <v>38</v>
      </c>
      <c r="P20" s="25">
        <f t="shared" si="4"/>
        <v>437</v>
      </c>
    </row>
    <row r="21" spans="1:16" s="2" customFormat="1" ht="33.75" x14ac:dyDescent="0.2">
      <c r="A21" s="8">
        <v>333</v>
      </c>
      <c r="B21" s="9" t="s">
        <v>1</v>
      </c>
      <c r="C21" s="9" t="s">
        <v>52</v>
      </c>
      <c r="D21" s="9" t="s">
        <v>20</v>
      </c>
      <c r="E21" s="9" t="s">
        <v>12</v>
      </c>
      <c r="F21" s="9" t="s">
        <v>13</v>
      </c>
      <c r="G21" s="9" t="s">
        <v>15</v>
      </c>
      <c r="H21" s="9"/>
      <c r="I21" s="9"/>
      <c r="J21" s="10" t="s">
        <v>65</v>
      </c>
      <c r="K21" s="9" t="s">
        <v>66</v>
      </c>
      <c r="L21" s="10" t="s">
        <v>14</v>
      </c>
      <c r="M21" s="16">
        <v>12.19</v>
      </c>
      <c r="N21" s="16">
        <v>12.8</v>
      </c>
      <c r="O21" s="24">
        <v>0</v>
      </c>
      <c r="P21" s="25">
        <f t="shared" si="4"/>
        <v>0</v>
      </c>
    </row>
    <row r="22" spans="1:16" s="2" customFormat="1" ht="33.75" x14ac:dyDescent="0.2">
      <c r="A22" s="8">
        <v>347</v>
      </c>
      <c r="B22" s="6" t="s">
        <v>1</v>
      </c>
      <c r="C22" s="6" t="s">
        <v>67</v>
      </c>
      <c r="D22" s="6" t="s">
        <v>16</v>
      </c>
      <c r="E22" s="6" t="s">
        <v>12</v>
      </c>
      <c r="F22" s="6" t="s">
        <v>13</v>
      </c>
      <c r="G22" s="6"/>
      <c r="H22" s="6"/>
      <c r="I22" s="6"/>
      <c r="J22" s="5" t="s">
        <v>68</v>
      </c>
      <c r="K22" s="5" t="s">
        <v>69</v>
      </c>
      <c r="L22" s="5" t="s">
        <v>14</v>
      </c>
      <c r="M22" s="16">
        <v>10.48</v>
      </c>
      <c r="N22" s="16">
        <v>11</v>
      </c>
      <c r="O22" s="24">
        <v>40</v>
      </c>
      <c r="P22" s="25">
        <f t="shared" ref="P22:P25" si="5">N22*O22</f>
        <v>440</v>
      </c>
    </row>
    <row r="23" spans="1:16" s="2" customFormat="1" ht="45" x14ac:dyDescent="0.2">
      <c r="A23" s="8">
        <v>348</v>
      </c>
      <c r="B23" s="9" t="s">
        <v>1</v>
      </c>
      <c r="C23" s="9" t="s">
        <v>67</v>
      </c>
      <c r="D23" s="9" t="s">
        <v>16</v>
      </c>
      <c r="E23" s="9" t="s">
        <v>12</v>
      </c>
      <c r="F23" s="9" t="s">
        <v>13</v>
      </c>
      <c r="G23" s="9" t="s">
        <v>15</v>
      </c>
      <c r="H23" s="9"/>
      <c r="I23" s="9"/>
      <c r="J23" s="10" t="s">
        <v>70</v>
      </c>
      <c r="K23" s="9" t="s">
        <v>71</v>
      </c>
      <c r="L23" s="10" t="s">
        <v>14</v>
      </c>
      <c r="M23" s="16">
        <v>12.19</v>
      </c>
      <c r="N23" s="16">
        <v>12.8</v>
      </c>
      <c r="O23" s="24">
        <v>0</v>
      </c>
      <c r="P23" s="25">
        <f t="shared" si="5"/>
        <v>0</v>
      </c>
    </row>
    <row r="24" spans="1:16" s="2" customFormat="1" ht="33.75" x14ac:dyDescent="0.2">
      <c r="A24" s="8">
        <v>360</v>
      </c>
      <c r="B24" s="6" t="s">
        <v>1</v>
      </c>
      <c r="C24" s="6" t="s">
        <v>67</v>
      </c>
      <c r="D24" s="6" t="s">
        <v>19</v>
      </c>
      <c r="E24" s="6" t="s">
        <v>12</v>
      </c>
      <c r="F24" s="6" t="s">
        <v>13</v>
      </c>
      <c r="G24" s="6"/>
      <c r="H24" s="6"/>
      <c r="I24" s="6"/>
      <c r="J24" s="5" t="s">
        <v>72</v>
      </c>
      <c r="K24" s="5" t="s">
        <v>73</v>
      </c>
      <c r="L24" s="5" t="s">
        <v>14</v>
      </c>
      <c r="M24" s="16">
        <v>10.48</v>
      </c>
      <c r="N24" s="16">
        <v>11</v>
      </c>
      <c r="O24" s="24">
        <v>13</v>
      </c>
      <c r="P24" s="25">
        <f t="shared" si="5"/>
        <v>143</v>
      </c>
    </row>
    <row r="25" spans="1:16" s="2" customFormat="1" ht="45" x14ac:dyDescent="0.2">
      <c r="A25" s="8">
        <v>397</v>
      </c>
      <c r="B25" s="6" t="s">
        <v>1</v>
      </c>
      <c r="C25" s="6" t="s">
        <v>67</v>
      </c>
      <c r="D25" s="6" t="s">
        <v>20</v>
      </c>
      <c r="E25" s="6" t="s">
        <v>12</v>
      </c>
      <c r="F25" s="6" t="s">
        <v>13</v>
      </c>
      <c r="G25" s="6"/>
      <c r="H25" s="6"/>
      <c r="I25" s="6"/>
      <c r="J25" s="5" t="s">
        <v>74</v>
      </c>
      <c r="K25" s="5" t="s">
        <v>75</v>
      </c>
      <c r="L25" s="5" t="s">
        <v>14</v>
      </c>
      <c r="M25" s="16">
        <v>10.95</v>
      </c>
      <c r="N25" s="16">
        <v>11.5</v>
      </c>
      <c r="O25" s="24">
        <v>35</v>
      </c>
      <c r="P25" s="25">
        <f t="shared" si="5"/>
        <v>402.5</v>
      </c>
    </row>
    <row r="26" spans="1:16" s="2" customFormat="1" ht="33.75" x14ac:dyDescent="0.2">
      <c r="A26" s="8">
        <v>411</v>
      </c>
      <c r="B26" s="6" t="s">
        <v>1</v>
      </c>
      <c r="C26" s="6" t="s">
        <v>76</v>
      </c>
      <c r="D26" s="6" t="s">
        <v>16</v>
      </c>
      <c r="E26" s="6" t="s">
        <v>12</v>
      </c>
      <c r="F26" s="6" t="s">
        <v>13</v>
      </c>
      <c r="G26" s="6"/>
      <c r="H26" s="6"/>
      <c r="I26" s="6"/>
      <c r="J26" s="5" t="s">
        <v>77</v>
      </c>
      <c r="K26" s="5" t="s">
        <v>78</v>
      </c>
      <c r="L26" s="5" t="s">
        <v>14</v>
      </c>
      <c r="M26" s="16">
        <v>10.48</v>
      </c>
      <c r="N26" s="16">
        <v>11</v>
      </c>
      <c r="O26" s="24">
        <v>44</v>
      </c>
      <c r="P26" s="25">
        <f t="shared" ref="P26:P33" si="6">N26*O26</f>
        <v>484</v>
      </c>
    </row>
    <row r="27" spans="1:16" s="2" customFormat="1" ht="45" x14ac:dyDescent="0.2">
      <c r="A27" s="8">
        <v>412</v>
      </c>
      <c r="B27" s="9" t="s">
        <v>1</v>
      </c>
      <c r="C27" s="9" t="s">
        <v>76</v>
      </c>
      <c r="D27" s="9" t="s">
        <v>16</v>
      </c>
      <c r="E27" s="9" t="s">
        <v>12</v>
      </c>
      <c r="F27" s="9" t="s">
        <v>13</v>
      </c>
      <c r="G27" s="9" t="s">
        <v>15</v>
      </c>
      <c r="H27" s="9"/>
      <c r="I27" s="9"/>
      <c r="J27" s="10" t="s">
        <v>79</v>
      </c>
      <c r="K27" s="9" t="s">
        <v>80</v>
      </c>
      <c r="L27" s="10" t="s">
        <v>14</v>
      </c>
      <c r="M27" s="16">
        <v>12.19</v>
      </c>
      <c r="N27" s="16">
        <v>12.8</v>
      </c>
      <c r="O27" s="24">
        <v>1</v>
      </c>
      <c r="P27" s="25">
        <f t="shared" si="6"/>
        <v>12.8</v>
      </c>
    </row>
    <row r="28" spans="1:16" s="2" customFormat="1" ht="22.5" x14ac:dyDescent="0.2">
      <c r="A28" s="8">
        <v>426</v>
      </c>
      <c r="B28" s="11" t="s">
        <v>1</v>
      </c>
      <c r="C28" s="11" t="s">
        <v>76</v>
      </c>
      <c r="D28" s="11" t="s">
        <v>45</v>
      </c>
      <c r="E28" s="11" t="s">
        <v>12</v>
      </c>
      <c r="F28" s="11" t="s">
        <v>13</v>
      </c>
      <c r="G28" s="11"/>
      <c r="H28" s="11"/>
      <c r="I28" s="6"/>
      <c r="J28" s="7" t="s">
        <v>81</v>
      </c>
      <c r="K28" s="7" t="s">
        <v>82</v>
      </c>
      <c r="L28" s="5" t="s">
        <v>14</v>
      </c>
      <c r="M28" s="16">
        <v>10.95</v>
      </c>
      <c r="N28" s="16">
        <v>11.5</v>
      </c>
      <c r="O28" s="24">
        <v>44</v>
      </c>
      <c r="P28" s="25">
        <f t="shared" si="6"/>
        <v>506</v>
      </c>
    </row>
    <row r="29" spans="1:16" s="2" customFormat="1" ht="22.5" x14ac:dyDescent="0.2">
      <c r="A29" s="8">
        <v>427</v>
      </c>
      <c r="B29" s="12" t="s">
        <v>1</v>
      </c>
      <c r="C29" s="12" t="s">
        <v>76</v>
      </c>
      <c r="D29" s="12" t="s">
        <v>45</v>
      </c>
      <c r="E29" s="12" t="s">
        <v>12</v>
      </c>
      <c r="F29" s="12" t="s">
        <v>13</v>
      </c>
      <c r="G29" s="12" t="s">
        <v>15</v>
      </c>
      <c r="H29" s="12"/>
      <c r="I29" s="9"/>
      <c r="J29" s="13" t="s">
        <v>83</v>
      </c>
      <c r="K29" s="12" t="s">
        <v>84</v>
      </c>
      <c r="L29" s="10" t="s">
        <v>14</v>
      </c>
      <c r="M29" s="16">
        <v>12.19</v>
      </c>
      <c r="N29" s="16">
        <v>12.8</v>
      </c>
      <c r="O29" s="24">
        <v>2</v>
      </c>
      <c r="P29" s="25">
        <f t="shared" si="6"/>
        <v>25.6</v>
      </c>
    </row>
    <row r="30" spans="1:16" s="2" customFormat="1" ht="33.75" x14ac:dyDescent="0.2">
      <c r="A30" s="8">
        <v>430</v>
      </c>
      <c r="B30" s="11" t="s">
        <v>1</v>
      </c>
      <c r="C30" s="11" t="s">
        <v>76</v>
      </c>
      <c r="D30" s="11" t="s">
        <v>47</v>
      </c>
      <c r="E30" s="11" t="s">
        <v>12</v>
      </c>
      <c r="F30" s="11" t="s">
        <v>13</v>
      </c>
      <c r="G30" s="11"/>
      <c r="H30" s="11"/>
      <c r="I30" s="6"/>
      <c r="J30" s="7" t="s">
        <v>85</v>
      </c>
      <c r="K30" s="7" t="s">
        <v>86</v>
      </c>
      <c r="L30" s="5" t="s">
        <v>14</v>
      </c>
      <c r="M30" s="16">
        <v>10.95</v>
      </c>
      <c r="N30" s="16">
        <v>11.5</v>
      </c>
      <c r="O30" s="24">
        <v>44</v>
      </c>
      <c r="P30" s="25">
        <f t="shared" si="6"/>
        <v>506</v>
      </c>
    </row>
    <row r="31" spans="1:16" s="2" customFormat="1" ht="22.5" x14ac:dyDescent="0.2">
      <c r="A31" s="8">
        <v>431</v>
      </c>
      <c r="B31" s="12" t="s">
        <v>1</v>
      </c>
      <c r="C31" s="12" t="s">
        <v>76</v>
      </c>
      <c r="D31" s="12" t="s">
        <v>47</v>
      </c>
      <c r="E31" s="12" t="s">
        <v>12</v>
      </c>
      <c r="F31" s="12" t="s">
        <v>13</v>
      </c>
      <c r="G31" s="12" t="s">
        <v>15</v>
      </c>
      <c r="H31" s="14"/>
      <c r="I31" s="9"/>
      <c r="J31" s="13" t="s">
        <v>87</v>
      </c>
      <c r="K31" s="12" t="s">
        <v>88</v>
      </c>
      <c r="L31" s="10" t="s">
        <v>14</v>
      </c>
      <c r="M31" s="16">
        <v>12.19</v>
      </c>
      <c r="N31" s="16">
        <v>12.8</v>
      </c>
      <c r="O31" s="24">
        <v>2</v>
      </c>
      <c r="P31" s="25">
        <f t="shared" si="6"/>
        <v>25.6</v>
      </c>
    </row>
    <row r="32" spans="1:16" s="2" customFormat="1" ht="45" x14ac:dyDescent="0.2">
      <c r="A32" s="8">
        <v>458</v>
      </c>
      <c r="B32" s="11" t="s">
        <v>1</v>
      </c>
      <c r="C32" s="11" t="s">
        <v>76</v>
      </c>
      <c r="D32" s="11" t="s">
        <v>20</v>
      </c>
      <c r="E32" s="11" t="s">
        <v>12</v>
      </c>
      <c r="F32" s="11" t="s">
        <v>13</v>
      </c>
      <c r="G32" s="11"/>
      <c r="H32" s="11"/>
      <c r="I32" s="6"/>
      <c r="J32" s="7" t="s">
        <v>89</v>
      </c>
      <c r="K32" s="7" t="s">
        <v>90</v>
      </c>
      <c r="L32" s="5" t="s">
        <v>14</v>
      </c>
      <c r="M32" s="16">
        <v>10.95</v>
      </c>
      <c r="N32" s="16">
        <v>11.5</v>
      </c>
      <c r="O32" s="24">
        <v>32</v>
      </c>
      <c r="P32" s="25">
        <f t="shared" si="6"/>
        <v>368</v>
      </c>
    </row>
    <row r="33" spans="1:16" ht="42.75" customHeight="1" x14ac:dyDescent="0.2">
      <c r="A33" s="26"/>
      <c r="B33" s="26"/>
      <c r="C33" s="26"/>
      <c r="D33" s="11" t="s">
        <v>97</v>
      </c>
      <c r="E33" s="11" t="s">
        <v>12</v>
      </c>
      <c r="F33" s="11"/>
      <c r="G33" s="11"/>
      <c r="H33" s="11"/>
      <c r="I33" s="6"/>
      <c r="J33" s="7"/>
      <c r="K33" s="7" t="s">
        <v>96</v>
      </c>
      <c r="L33" s="5" t="s">
        <v>14</v>
      </c>
      <c r="M33" s="16"/>
      <c r="N33" s="16">
        <v>13.6</v>
      </c>
      <c r="O33" s="24">
        <v>44</v>
      </c>
      <c r="P33" s="25">
        <f t="shared" si="6"/>
        <v>598.4</v>
      </c>
    </row>
    <row r="34" spans="1:16" x14ac:dyDescent="0.2">
      <c r="I34" s="1"/>
      <c r="K34" s="4"/>
    </row>
    <row r="35" spans="1:16" x14ac:dyDescent="0.2">
      <c r="I35" s="1"/>
      <c r="K35" s="4"/>
    </row>
    <row r="36" spans="1:16" x14ac:dyDescent="0.2">
      <c r="I36" s="1"/>
      <c r="K36" s="4"/>
    </row>
    <row r="37" spans="1:16" x14ac:dyDescent="0.2">
      <c r="I37" s="1"/>
      <c r="K37" s="4"/>
    </row>
    <row r="38" spans="1:16" x14ac:dyDescent="0.2">
      <c r="I38" s="1"/>
      <c r="K38" s="4"/>
    </row>
    <row r="39" spans="1:16" x14ac:dyDescent="0.2">
      <c r="I39" s="1"/>
      <c r="K39" s="4"/>
    </row>
    <row r="40" spans="1:16" x14ac:dyDescent="0.2">
      <c r="I40" s="1"/>
      <c r="K40" s="4"/>
    </row>
    <row r="41" spans="1:16" x14ac:dyDescent="0.2">
      <c r="I41" s="1"/>
      <c r="K41" s="4"/>
    </row>
    <row r="42" spans="1:16" x14ac:dyDescent="0.2">
      <c r="I42" s="1"/>
      <c r="K42" s="4"/>
    </row>
    <row r="43" spans="1:16" x14ac:dyDescent="0.2">
      <c r="I43" s="1"/>
      <c r="K43" s="4"/>
    </row>
    <row r="44" spans="1:16" x14ac:dyDescent="0.2">
      <c r="I44" s="1"/>
      <c r="K44" s="4"/>
    </row>
    <row r="45" spans="1:16" x14ac:dyDescent="0.2">
      <c r="I45" s="1"/>
      <c r="K45" s="4"/>
    </row>
    <row r="46" spans="1:16" x14ac:dyDescent="0.2">
      <c r="I46" s="1"/>
      <c r="K46" s="4"/>
    </row>
    <row r="47" spans="1:16" x14ac:dyDescent="0.2">
      <c r="I47" s="1"/>
      <c r="K47" s="4"/>
    </row>
    <row r="48" spans="1:16" x14ac:dyDescent="0.2">
      <c r="I48" s="1"/>
      <c r="K48" s="4"/>
    </row>
    <row r="49" spans="9:11" x14ac:dyDescent="0.2">
      <c r="I49" s="1"/>
      <c r="K49" s="4"/>
    </row>
    <row r="50" spans="9:11" x14ac:dyDescent="0.2">
      <c r="I50" s="1"/>
      <c r="K50" s="4"/>
    </row>
    <row r="51" spans="9:11" x14ac:dyDescent="0.2">
      <c r="I51" s="1"/>
      <c r="K51" s="4"/>
    </row>
    <row r="52" spans="9:11" x14ac:dyDescent="0.2">
      <c r="I52" s="1"/>
      <c r="K52" s="4"/>
    </row>
    <row r="53" spans="9:11" x14ac:dyDescent="0.2">
      <c r="I53" s="1"/>
      <c r="K53" s="4"/>
    </row>
    <row r="54" spans="9:11" x14ac:dyDescent="0.2">
      <c r="I54" s="1"/>
      <c r="K54" s="4"/>
    </row>
    <row r="55" spans="9:11" x14ac:dyDescent="0.2">
      <c r="I55" s="1"/>
      <c r="K55" s="4"/>
    </row>
    <row r="56" spans="9:11" x14ac:dyDescent="0.2">
      <c r="I56" s="1"/>
      <c r="K56" s="4"/>
    </row>
    <row r="57" spans="9:11" x14ac:dyDescent="0.2">
      <c r="I57" s="1"/>
      <c r="K57" s="4"/>
    </row>
    <row r="58" spans="9:11" x14ac:dyDescent="0.2">
      <c r="I58" s="1"/>
      <c r="K58" s="4"/>
    </row>
    <row r="59" spans="9:11" x14ac:dyDescent="0.2">
      <c r="I59" s="1"/>
      <c r="K59" s="4"/>
    </row>
    <row r="60" spans="9:11" x14ac:dyDescent="0.2">
      <c r="I60" s="1"/>
      <c r="K60" s="4"/>
    </row>
    <row r="61" spans="9:11" x14ac:dyDescent="0.2">
      <c r="I61" s="1"/>
      <c r="K61" s="4"/>
    </row>
    <row r="62" spans="9:11" x14ac:dyDescent="0.2">
      <c r="I62" s="1"/>
      <c r="K62" s="4"/>
    </row>
    <row r="63" spans="9:11" x14ac:dyDescent="0.2">
      <c r="I63" s="1"/>
      <c r="K63" s="4"/>
    </row>
    <row r="64" spans="9:11" x14ac:dyDescent="0.2">
      <c r="I64" s="1"/>
      <c r="K64" s="4"/>
    </row>
    <row r="65" spans="9:11" x14ac:dyDescent="0.2">
      <c r="I65" s="1"/>
      <c r="K65" s="4"/>
    </row>
  </sheetData>
  <pageMargins left="0" right="0" top="0.39370078740157483" bottom="0.39370078740157483" header="0.19685039370078741" footer="0.19685039370078741"/>
  <pageSetup paperSize="8" scale="95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NARUDŽBENICA 2025 26 - bez udž</vt:lpstr>
      <vt:lpstr>'NARUDŽBENICA 2025 26 - bez udž'!Ispis_naslova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Petelinc</dc:creator>
  <cp:lastModifiedBy>PC Knjiznica</cp:lastModifiedBy>
  <cp:lastPrinted>2024-07-01T10:36:08Z</cp:lastPrinted>
  <dcterms:created xsi:type="dcterms:W3CDTF">2023-05-25T09:42:09Z</dcterms:created>
  <dcterms:modified xsi:type="dcterms:W3CDTF">2026-07-06T07:18:18Z</dcterms:modified>
</cp:coreProperties>
</file>