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C Knjiznica\Desktop\"/>
    </mc:Choice>
  </mc:AlternateContent>
  <bookViews>
    <workbookView xWindow="0" yWindow="0" windowWidth="28800" windowHeight="11700"/>
  </bookViews>
  <sheets>
    <sheet name="List 1" sheetId="1" r:id="rId1"/>
  </sheets>
  <definedNames>
    <definedName name="_xlnm._FilterDatabase" localSheetId="0" hidden="1">'List 1'!$A$9:$O$500</definedName>
    <definedName name="_xlnm.Print_Area" localSheetId="0">'List 1'!$A$1:$O$500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1" i="1" l="1"/>
  <c r="O497" i="1" l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K478" i="1"/>
  <c r="L478" i="1" s="1"/>
  <c r="O477" i="1"/>
  <c r="O476" i="1"/>
  <c r="K476" i="1"/>
  <c r="L476" i="1" s="1"/>
  <c r="O475" i="1"/>
  <c r="O474" i="1"/>
  <c r="K474" i="1"/>
  <c r="L474" i="1" s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498" i="1" l="1"/>
</calcChain>
</file>

<file path=xl/sharedStrings.xml><?xml version="1.0" encoding="utf-8"?>
<sst xmlns="http://schemas.openxmlformats.org/spreadsheetml/2006/main" count="2137" uniqueCount="720">
  <si>
    <t>CJENIK NARUDŽBENICA za udžbenike 2026. -2027. u primjeni od 01.06.2026.</t>
  </si>
  <si>
    <t>Naziv kupca:</t>
  </si>
  <si>
    <t>Broj narudžbenice:</t>
  </si>
  <si>
    <t>Adresa:</t>
  </si>
  <si>
    <t>Način plaćanja:</t>
  </si>
  <si>
    <t>Osoba za kontakt:</t>
  </si>
  <si>
    <t>Zastupnik:</t>
  </si>
  <si>
    <t>Tel./mob:</t>
  </si>
  <si>
    <t>E-adresa:</t>
  </si>
  <si>
    <t>Odobreni rabat:</t>
  </si>
  <si>
    <t>Datum:</t>
  </si>
  <si>
    <t>Potpis i pečat:</t>
  </si>
  <si>
    <t>Naručene, a neisporučene artikle nije potrebno ponovo naručivati.</t>
  </si>
  <si>
    <t>Neopozivo naručujem sljedeće knjige:</t>
  </si>
  <si>
    <t>Reg. broj</t>
  </si>
  <si>
    <t>Šifra kompleta</t>
  </si>
  <si>
    <t>Predmet</t>
  </si>
  <si>
    <t>Šifra proizvoda</t>
  </si>
  <si>
    <t>Barkod</t>
  </si>
  <si>
    <t>Naziv udžbenika</t>
  </si>
  <si>
    <t>Autori</t>
  </si>
  <si>
    <t>Vrsta izdanja</t>
  </si>
  <si>
    <t>NOVO</t>
  </si>
  <si>
    <t>Razred</t>
  </si>
  <si>
    <t>VPC EUR</t>
  </si>
  <si>
    <t>PDV</t>
  </si>
  <si>
    <t>MPC EUR</t>
  </si>
  <si>
    <t>Količina</t>
  </si>
  <si>
    <t>Iznos</t>
  </si>
  <si>
    <t>Osnovna škola</t>
  </si>
  <si>
    <t>HRVATSKI JEZIK</t>
  </si>
  <si>
    <t>Hrvatski jezik</t>
  </si>
  <si>
    <t>udžbenik</t>
  </si>
  <si>
    <t>1.</t>
  </si>
  <si>
    <t>radna bilježnica</t>
  </si>
  <si>
    <t>-</t>
  </si>
  <si>
    <t>ispiti znanja (nisu u slobodnoj prodaji)</t>
  </si>
  <si>
    <t>nastavni listići</t>
  </si>
  <si>
    <t>vježbenica</t>
  </si>
  <si>
    <t>didaktika</t>
  </si>
  <si>
    <t>ENGLESKI JEZIK</t>
  </si>
  <si>
    <t>Engleski jezik</t>
  </si>
  <si>
    <t>Jenny Dooley</t>
  </si>
  <si>
    <t>NJEMAČKI JEZIK</t>
  </si>
  <si>
    <t>Njemački jezik</t>
  </si>
  <si>
    <t>MATEMATIKA</t>
  </si>
  <si>
    <t>Matematika</t>
  </si>
  <si>
    <t>zbirka zadataka</t>
  </si>
  <si>
    <t>zbirka zadataka za dodatnu nastavu</t>
  </si>
  <si>
    <t>Siniša Hrga</t>
  </si>
  <si>
    <t>1.-4.</t>
  </si>
  <si>
    <t>školski priručnik</t>
  </si>
  <si>
    <t>1.-2.</t>
  </si>
  <si>
    <t>GLAZBENA KULTURA</t>
  </si>
  <si>
    <t>Glazbena kultura</t>
  </si>
  <si>
    <t>NOVO 26</t>
  </si>
  <si>
    <t>1.-3.</t>
  </si>
  <si>
    <t>LIKOVNA KULTURA</t>
  </si>
  <si>
    <t>Likovna kultura</t>
  </si>
  <si>
    <t>likovna mapa s kolažem</t>
  </si>
  <si>
    <t>INFORMATIKA</t>
  </si>
  <si>
    <t>Informatika</t>
  </si>
  <si>
    <t>2.</t>
  </si>
  <si>
    <t>čitanka</t>
  </si>
  <si>
    <t>udžbenik (primjereni program)</t>
  </si>
  <si>
    <t>čitanka (primjereni program)</t>
  </si>
  <si>
    <t>Dinka Štiglmayer Bočkarjov, Irena Pehar Miklenić</t>
  </si>
  <si>
    <t>3.</t>
  </si>
  <si>
    <t>3.-4.</t>
  </si>
  <si>
    <t>4.</t>
  </si>
  <si>
    <t>geografska karta</t>
  </si>
  <si>
    <t>5. RAZRED</t>
  </si>
  <si>
    <t>HRVATSKE JEZIČNE NITI 5 - Udžbenik iz hrvatskoga jezika za peti razred osnovne škole</t>
  </si>
  <si>
    <t>Sanja Miloloža, Rada Cikuša, Davor Šimić, doc. dr. sc. Bernardina Petrović</t>
  </si>
  <si>
    <t>5.</t>
  </si>
  <si>
    <t>HRVATSKA RIJEČ 5 - Čitanka iz hrvatskoga jezika za peti razred osnovne škole</t>
  </si>
  <si>
    <t>Ante Bežen, Lidija Vešligaj, Anita Katić, Kristina Dilica, Ina Randić Đorđević</t>
  </si>
  <si>
    <t>HRVATSKE JEZIČNE NITI 5 - Radna bilježnica iz hrvatskoga jezika za peti razred osnovne škole</t>
  </si>
  <si>
    <t>Sanja Miloloža, Rada Cikuša, Davor Šimić</t>
  </si>
  <si>
    <t>HRVATSKE JEZIČNE NITI 5 - Udžbenik iz hrvatskoga jezika za peti razred osnovne škole (za učenike kojima je određen primjereni program osnovnog odgoja i obrazovanja)</t>
  </si>
  <si>
    <t>HRVATSKA RIJEČ 5 - Čitanka iz hrvatskoga jezika za peti razred osnovne škole (za učenike kojima je određen primjereni program osnovnog odgoja i obrazovanja)</t>
  </si>
  <si>
    <t>Ispiti znanja iz hrvatskoga jezika za 5. razred - A, B skupina</t>
  </si>
  <si>
    <t>Vlatka Bišćan, Ivana Šavuk</t>
  </si>
  <si>
    <t>Ispiti znanja iz hrvatskoga jezika za 5. razred - C skupina</t>
  </si>
  <si>
    <t>PRAVOPISNI LISTIĆI 5 iz hrvatskoga jezika za 5. razred</t>
  </si>
  <si>
    <t>Vlatka Bišćan</t>
  </si>
  <si>
    <t>OD ČITAČA DO ČITATELJA 5 integrirana radna bilježnica</t>
  </si>
  <si>
    <t>Dalia Mirt</t>
  </si>
  <si>
    <t>integrirana radna bilježnica</t>
  </si>
  <si>
    <t>HRVATSKI BEZ MUKE NA REDOVITOJ NASTAVI 5 - Vježbenica iz gramatike i pravopisa hrvatskoga jezika u 5. razredu</t>
  </si>
  <si>
    <t>Ivana Šavuk</t>
  </si>
  <si>
    <t>HRVATSKI BEZ MUKE NA DODATNOJ NASTAVI 5 - Vježbenica iz gramatike i pravopisa hrvatskoga jezika u 5. razredu</t>
  </si>
  <si>
    <t>HRVATSKI BEZ MUKE NA DOPUNSKOJ NASTAVI 5 - Vježbenica iz gramatike i pravopisa hrvatskoga jezika u 5. razredu</t>
  </si>
  <si>
    <t>PUTOVANJE U SVIJET KNJIGA - Radna bilježnica s lektirnim zadatcima uz predložena djela za cjelovito čitanje</t>
  </si>
  <si>
    <t>Ivana Canjuga, Martina Špičko</t>
  </si>
  <si>
    <t>RIGHT ON! 1 - Udžbenik iz engleskog jezika za 5.razred osnovne škole, 5. godina učenja</t>
  </si>
  <si>
    <t>RIGHT ON! 1 - Radna bilježnica iz engleskog jezika i zbirka zadataka iz gramatike za 5.razred osnovne škole, 5. godina učenja</t>
  </si>
  <si>
    <t>RIGHT ON! 1 - vježbenica s prilagođenim sadržajem za 5.razred osnovne škole, 5. godina učenja</t>
  </si>
  <si>
    <t>Jenny Dooley, Zorana Brodarić</t>
  </si>
  <si>
    <t>AUF DIE PLÄTZE, FERTIG, LOS 5 - Udžbenik iz njemačkoga jezika za peti razred osnovne škole (peta godina učenja)</t>
  </si>
  <si>
    <t>AUF DIE PLÄTZE, FERTIG, LOS 5 - Radna bilježnica iz njemačkoga jezika za peti razred osnovne škole (peta godina učenja)</t>
  </si>
  <si>
    <t>LERNEN, SINGEN, SPIELEN 2 - udžbenik iz njemačkoga jezika za peti razred osnovne škole (druga godina učenja)</t>
  </si>
  <si>
    <t>Gordana Matolek Veselić, Vlada Jagatić, Damir Velički</t>
  </si>
  <si>
    <t>LERNEN, SINGEN, SPIELEN 2 - Radna bilježnica iz njemačkoga jezika za peti razred osnovne škole</t>
  </si>
  <si>
    <t>FRANCUSKI JEZIK</t>
  </si>
  <si>
    <t>Francuski jezik</t>
  </si>
  <si>
    <t>ADOSPHÈRE 1 – Udžbenik iz francuskog jezika za peti razred osnovne škole, druga godina učenja</t>
  </si>
  <si>
    <t>Céline Himber, Marie-Laure Poletti</t>
  </si>
  <si>
    <t>ADOSPHÈRE 1 – Radna bilježnica iz francuskog jezika za peti razred osnovne škole, druga godina učenja</t>
  </si>
  <si>
    <t>MATEMATIČKI IZAZOVI 5, prvi dio - udžbenik iz matematike za peti razred osnovne škole</t>
  </si>
  <si>
    <t>Gordana Paić, Željko Bošnjak, Boris Čulina, Niko Grgić</t>
  </si>
  <si>
    <t>MATEMATIČKI IZAZOVI 5, drugi dio - udžbenik iz matematike za peti razred osnovne škole</t>
  </si>
  <si>
    <t>MATEMATIČKI IZAZOVI 5 - udžbenik iz matematike za peti razred osnovne škole (za učenike kojima je određen primjereni program osnovnog odgoja i obrazovanja)</t>
  </si>
  <si>
    <t>MATEMATIČKI IZAZOVI 5 - radni listovi iz matematike za 5. razred osnovne škole</t>
  </si>
  <si>
    <t>Gordana Paić, Željko Bošnjak</t>
  </si>
  <si>
    <t>MATEMATIČKI IZAZOVI 5 - ispiti znanja iz matematike za peti razred osnovne škole</t>
  </si>
  <si>
    <t>LAKA MATKA 5 radna bilježnica s rješenjima</t>
  </si>
  <si>
    <t>Kristina Bišćan, Anita Čakarun, Kristina Fratrović, Željko Bošnjak</t>
  </si>
  <si>
    <t>PRIHVATI IZAZOV 5 Priručnik sa zadatcimaiz matematike za rad s darovitim učenicima u petom razredu osnovne škole</t>
  </si>
  <si>
    <t>Natalija Zvelf, Kristina Vučić, Željko Bošnjakk</t>
  </si>
  <si>
    <t>PRIMJENA KREATIVNIH TEHNIKA U NASTAVI MATEMATIKE - priručnik za matematiku od 5. do 8. razreda osnovne škole</t>
  </si>
  <si>
    <t>Brankica Majdiš</t>
  </si>
  <si>
    <t>Kockice ekvivalencije 5. - 8. razred (razlomci, decimalni brojevi, postotci)</t>
  </si>
  <si>
    <t>5--8.</t>
  </si>
  <si>
    <t>SUDOKU 2 za radoznalce i natjecatelje</t>
  </si>
  <si>
    <t>5.-8.</t>
  </si>
  <si>
    <t>EQUI matematička igra</t>
  </si>
  <si>
    <t>PRIRODA</t>
  </si>
  <si>
    <t>Priroda</t>
  </si>
  <si>
    <t>PRIRODA 5 - Udžbenik za peti razred osnovne škole</t>
  </si>
  <si>
    <t>Marijana Bastić, Valerija Begić, Ana Bakarić, Bernarda Kralj Golub</t>
  </si>
  <si>
    <t>PRIRODA 5 - Radna bilježnica za peti razred osnovne škole</t>
  </si>
  <si>
    <t>PRIRODA 5 - Radni udžbenik za peti razred osnovne škole (za učenike kojima je određen primjereni program osnovnog odgoja i obrazovanja)</t>
  </si>
  <si>
    <t>PRIRODA 5 - ispiti znanja za peti razred osnovne škole</t>
  </si>
  <si>
    <t>Marijana Bastić, Valerija Begić, Ana Bakarić, Bernarda Kralj Golub, Irena Kopić</t>
  </si>
  <si>
    <t>GEOGRAFIJA</t>
  </si>
  <si>
    <t>Geografija</t>
  </si>
  <si>
    <t>MOJA ZEMLJA 1 - Udžbenik iz geografije za peti razred osnovne škole</t>
  </si>
  <si>
    <t>Ivan Gambiroža, Josip Jukić, Dinko Marin, Ana Mesić</t>
  </si>
  <si>
    <t>MOJA ZEMLJA 1 - Radna bilježnica iz geografije za peti razred osnovne škole</t>
  </si>
  <si>
    <t>MOJA ZEMLJA 1 - Udžbenik iz geografije za peti razred osnovne škole (za učenike kojima je određen primjereni program osnovnog odgoja i obrazovanja)</t>
  </si>
  <si>
    <t>GEOGRAFSKI ŠKOLSKI ATLAS - Hrvatska - Europa - Svijet</t>
  </si>
  <si>
    <t>Nikola Štambak</t>
  </si>
  <si>
    <t>geografski atlas</t>
  </si>
  <si>
    <t>1. - 8.</t>
  </si>
  <si>
    <t>POVIJEST</t>
  </si>
  <si>
    <t>Povijest</t>
  </si>
  <si>
    <t>POVIJEST 5 - Udžbenik za peti razred osnovne škole</t>
  </si>
  <si>
    <t>Ante Birin, Eva Katarina Glazer, Tomislav Šarlija, Abelina Finek, Darko Finek</t>
  </si>
  <si>
    <t>POVIJEST 5 - Radna bilježnica za peti razred osnovne škole</t>
  </si>
  <si>
    <t>POVIJEST 5 - Udžbenik za peti razred osnovne škole (za učenike kojima je određen primjereni program osnovnog odgoja i obrazovanja)</t>
  </si>
  <si>
    <t>ŠKOLSKI POVIJESNI ATLAS za osnovnu i srednju školu</t>
  </si>
  <si>
    <t>Ante Birin, Tomislav Šarlija, Mario Samarin</t>
  </si>
  <si>
    <t>povijesni atlas</t>
  </si>
  <si>
    <t>Europljani otkrivaju svijet Poster plastificirani</t>
  </si>
  <si>
    <t>SVIJET GLAZBE 5 - Udžbenik iz glazbene kulture za peti razred osnovne škole</t>
  </si>
  <si>
    <t>Ante Gašpardi, Tonka Lazarić, Nevenka Raguž, Ana Ostojić, Zoran Štefanac</t>
  </si>
  <si>
    <t>LIKOVNA AVANTURA 5 - udžbenik iz likovne kulture za peti razred osnvne škole</t>
  </si>
  <si>
    <t>Natalija Stipetić Čus, Blanka Petrinec Fulir, Dražen Jerabek, Stanka Pinjuh, Dalia Finek Brezarić, Goran Jeličić</t>
  </si>
  <si>
    <t>Likovna mapa 5-6 s kolaž i raster - papirima</t>
  </si>
  <si>
    <t>5.-6.</t>
  </si>
  <si>
    <t>LICA (Z)GRADA I ŽIVOT IZA NJIH - arhitektonski priručnik za djecu</t>
  </si>
  <si>
    <t>Kristina Bartolić, Ana Mrđen, Kristina Careva, Tatjana Liktar Elez</t>
  </si>
  <si>
    <t>TEHNIČKA KULTURA</t>
  </si>
  <si>
    <t>Tehnička kultura</t>
  </si>
  <si>
    <t>TEHNIČKA KULTURA 5 - udžbenik iz tehničke kulture za peti razred osnovne škole</t>
  </si>
  <si>
    <t>Ivan Sunko, Katica Mikulaj Ovčarić, Ivo Crnoja</t>
  </si>
  <si>
    <t>TEHNIČKA KULTURA 5 - Radni materijal za izvođenje vježbi i praktičnog rada za peti razred osnovne škole</t>
  </si>
  <si>
    <t>radna bilježnica s radnim materijalom</t>
  </si>
  <si>
    <t>LIKE IT 5 - Udžbenik iz informatike za peti razred osnovne škole</t>
  </si>
  <si>
    <t>Blaženka Rihter, Dragica Rade, Karmen Toić Dlačić, Siniša Topić, Luka Novaković, Domagoj Bujadinović, Tomislav Pandurić</t>
  </si>
  <si>
    <t>LIKE IT 5 - Radna bilježnica iz informatike za peti razred osnovne škole</t>
  </si>
  <si>
    <t>MICRO:BIT - Priručnik za učenike i učitelje</t>
  </si>
  <si>
    <t>Tomislav Pandurić</t>
  </si>
  <si>
    <t>6. RAZRED</t>
  </si>
  <si>
    <t>HRVATSKE JEZIČNE NITI 6 - Udžbenik iz hrvatskoga jezika za šesti razred osnovne škole</t>
  </si>
  <si>
    <t>6.</t>
  </si>
  <si>
    <t>HRVATSKA RIJEČ 6 - Čitanka iz hrvatskoga jezika za šesti razred osnovne škole</t>
  </si>
  <si>
    <t>Sanja Miloloža, Ina Randić Đorđević, dr. sc. Bernardina Petrović</t>
  </si>
  <si>
    <t>HRVATSKE JEZIČNE NITI 6 - Radna bilježnica iz hrvatskoga jezika za šesti razred osnovne škole</t>
  </si>
  <si>
    <t>Sanja Miloloža, Davor Šimić, Ina Randić Đorđević, dr. sc. Bernardina Petrović</t>
  </si>
  <si>
    <t>HRVATSKE JEZIČNE NITI 6 - Udžbenik iz hrvatskoga jezika za šesti razred osnovne škole (za učenike kojima je određen primjereni program osnovnog odgoja i obrazovanja)</t>
  </si>
  <si>
    <t>Sanja Miloloža, Ina Randić Đorđević, Davor Šimić, dr. sc. Bernardina Petrović</t>
  </si>
  <si>
    <t>HRVATSKA RIJEČ 6 - Čitanka iz hrvatskoga jezika za šesti razred osnovne škole (za učenike kojima je određen primjereni program osnovnog odgoja i obrazovanja)</t>
  </si>
  <si>
    <t>Anita Katić, Lidija Vešligaj, Kristina Dilica, Dalia Mirt</t>
  </si>
  <si>
    <t>Ispiti znanja iz hrvatskoga jezika za 6. razred - A, B skupina</t>
  </si>
  <si>
    <t>Ispiti znanja iz hrvatskoga jezika za 6. razred - C skupina</t>
  </si>
  <si>
    <t>PRAVOPISNI LISTIĆI 6 iz hrvatskoga jezika za 6. razred</t>
  </si>
  <si>
    <t>OD ČITAČA DO ČITATELJA 6 integrirana radna bilježnica</t>
  </si>
  <si>
    <t>HRVATSKI BEZ MUKE NA REDOVITOJ NASTAVI 6 - Vježbenica iz gramatike i pravopisa hrvatskoga jezika u 6. razredu</t>
  </si>
  <si>
    <t>HRVATSKI BEZ MUKE NA DODATNOJ NASTAVI 6 - Vježbenica iz gramatike i pravopisa hrvatskoga jezika u 6. razredu</t>
  </si>
  <si>
    <t>HRVATSKI BEZ MUKE NA DOPUNSKOJ NASTAVI 6 - Vježbenica iz gramatike i pravopisa hrvatskoga jezika u 6. razredu</t>
  </si>
  <si>
    <t>RIGHT ON! 2 - udžbenik iz engleskog jezika za šesti razred osnovne škole (šesta godina učenja)</t>
  </si>
  <si>
    <t>RIGHT ON! 2 - Radna bilježnica iz engleskog jezika i zbirka zadataka iz gramatike za šesti razred osnovne škole (šesta godina učenja)</t>
  </si>
  <si>
    <t>RIGHT ON! 2 - vježbenica s prilagođenim sadržajem za 6. razred osnovne škole, 6. godina učenja</t>
  </si>
  <si>
    <t>Jenny Dooley, Ljerka Vukić</t>
  </si>
  <si>
    <t>AUF DIE PLÄTZE, FERTIG, LOS 6 - Udžbenik iz njemačkoga jezika za šesti razred osnovne škole (šesta godina učenja)</t>
  </si>
  <si>
    <t>AUF DIE PLÄTZE, FERTIG, LOS 6 - Radna bilježnica iz njemačkoga jezika za šesti razred osnovne škole (šesta godina učenja)</t>
  </si>
  <si>
    <t>Dinka Štiglmayer Bočkarjov, Irena Pehar Miklenić, Danijela Kikić Dakić</t>
  </si>
  <si>
    <t>LERNEN UND SPIELEN 3 - Udžbenik iz njemačkoga jezika za šesti razred osnovne škole (treća godina učenja)</t>
  </si>
  <si>
    <t>dr.sc. Damir Velički, dr.sc. Blaženka Filipan-Žignić, Gordana Matolek Veselić</t>
  </si>
  <si>
    <t>LERNEN UND SPIELEN 3 - Radna bilježnica iz njemačkoga jezika za šesti razred osnovne škole (treća godina učenja)</t>
  </si>
  <si>
    <t>MATEMATIČKI IZAZOVI 6, prvi dio - udžbenik iz matematike za šest razred osnovne škole</t>
  </si>
  <si>
    <t>MATEMATIČKI IZAZOVI 6, drugi dio - udžbenik iz matematike za šesti razred osnovne škole</t>
  </si>
  <si>
    <t>MATEMATIČKI IZAZOVI 6, prvi dio - udžbenik sa zadacima za vježbanje iz matematike za šesti razred osnovne škole (za učenike kojima je određen primjereni program osnovnog odgoja i obrazovanja)</t>
  </si>
  <si>
    <t>MATEMATIČKI IZAZOVI 6, drugi dio - udžbenik sa zadacima za vježbanje iz matematike za šesti razred osnovne škole (za učenike kojima je određen primjereni program osnovnog odgoja i obrazovanja)</t>
  </si>
  <si>
    <t>MATEMATIČKI IZAZOVI 6 - radni listovi iz matematike za šest razred osnovne škole</t>
  </si>
  <si>
    <t>MATEMATIČKI IZAZOVI 6 - ispiti znanja iz matematike za šesti razred osnovne škole</t>
  </si>
  <si>
    <t>LAKA MATKA 6 radna bilježnica s rješenjima</t>
  </si>
  <si>
    <t>Kristina Bišćan, Anita Čakarun, Kristina Fratrović</t>
  </si>
  <si>
    <t>PRIHVATI MATEMATIČKI IZAZOV 6 zbirka zadataka iz matematike za darovite učenike</t>
  </si>
  <si>
    <t>Željko Bošnjak, Tatjana Brešćanski, Kristina Vučić, Natalija Zvelf</t>
  </si>
  <si>
    <t>PRIRODA 6 - Udžbenik iz prirode za šesti razred osnovne škole</t>
  </si>
  <si>
    <t>PRIRODA 6 - Radna bilježnica iz prirode za šesti razred osnovne škole</t>
  </si>
  <si>
    <t>PRIRODA 6 - Udžbenik iz prirode za šesti razred osnovne škole (za učenike kojima je određen primjereni program osnovnog odgoja i obrazovanja)</t>
  </si>
  <si>
    <t>PRIRODA 6 - ispiti znanja iz prirode za šesti razred osnovne škole</t>
  </si>
  <si>
    <t>Marijana Bastić, Valerija Begić, Ana Bakaeić, Bernarda Kralj Golub, Dragana Mamić</t>
  </si>
  <si>
    <t>MOJA ZEMLJA 2 - Udžbenik iz geografije za šesti razred osnovne škole</t>
  </si>
  <si>
    <t>MOJA ZEMLJA 2 - Radna bilježnica iz geografije za šesti razred osnovne škole</t>
  </si>
  <si>
    <t>MOJA ZEMLJA 2 - Udžbenik iz geografije za šesti razred osnovne škole (za učenike kojima je određen primjereni program osnovnog odgoja i obrazovanja)</t>
  </si>
  <si>
    <t>POVIJEST 6 - Udžbenik iz povijesti za šesti razred osnovne škole</t>
  </si>
  <si>
    <t>dr.sc. Ante Birin, Tomislav Šarlija, Danijela Deković</t>
  </si>
  <si>
    <t>POVIJEST 6 - Radna bilježnica iz povijesti za šesti razred osnovne škole</t>
  </si>
  <si>
    <t>Ante Birin, Danijela Deković, Tomislav Šarlija</t>
  </si>
  <si>
    <t>POVIJEST 6 - Udžbenik iz povijesti za šesti razred osnovne škole (za učenike kojima je određen primjereni program osnovnog odgoja i obrazovanja)</t>
  </si>
  <si>
    <t>dr.sc. Ante Birin, Tomislav Šarlija, prof. Danijela Deković, prof.</t>
  </si>
  <si>
    <t>SVIJET GLAZBE 6 - Udžbenik iz glazbene kulture za šesti razred osnovne škole</t>
  </si>
  <si>
    <t>Nikola Sebastian Jambrošić, Ana Ostojić, Nevenka Raguž</t>
  </si>
  <si>
    <t>LIKOVNA AVANTURA 6 - Udžbenik iz likovne kulture za šesti razred osnovne škole</t>
  </si>
  <si>
    <t>Natalija Stipetić Čus, Blanka Petrinec Fulir, Dražen Jerabek, Stanka Pinjuh, Dalia Finek Brezarić</t>
  </si>
  <si>
    <t>TEHNIČKA KULTURA 6 - Udžbenik iz tehničke kulture za šesti razred osnovne škole</t>
  </si>
  <si>
    <t>TEHNIČKA KULTURA 6 - Radni materijal za izvođenje vježbi i praktičnog rada iz tehničke kulture za šesti razred osnovne škole</t>
  </si>
  <si>
    <t>Ivan Sunko, Kristijan Ovčarić, Sanja Vidović, Ivo Crnoja</t>
  </si>
  <si>
    <t>LIKE IT 6 - Udžbenik iz informatike za šesti razred osnovne škole</t>
  </si>
  <si>
    <t>Blaženka Rihter, Dragica Rade, Karmen Toić Dlačić, Siniša Topić, Luka Novaković, Domagoj Bujadinović, Tomislav Pandurić, Marija Draganjac</t>
  </si>
  <si>
    <t>LIKE IT 6 - Radna bilježnica iz informatike za šesti razred osnovne škole</t>
  </si>
  <si>
    <t>7. RAZRED</t>
  </si>
  <si>
    <t>HRVATSKE JEZIČNE NITI 7 - Udžbenik iz hrvatskoga jezika za sedmi razred osnovne škole</t>
  </si>
  <si>
    <t>Sanja Miloloža, Ina Randić Đorđević, dr. sc. Bernardina Petrović, Ane Marie Magovac</t>
  </si>
  <si>
    <t>7.</t>
  </si>
  <si>
    <t>HRVATSKA RIJEČ 7 - Čitanka iz hrvatskoga jezika za sedmi razred osnovne škole</t>
  </si>
  <si>
    <t>Anita Katić, Kristina Dilica, Dalia Mirt</t>
  </si>
  <si>
    <t>HRVATSKE JEZIČNE NITI 7 - Radna bilježnica iz hrvatskoga jezika za sedmi razred osnovne škole</t>
  </si>
  <si>
    <t>Sanja Miloloža, Ina Randić Đorđević, Ane Marie Magovac</t>
  </si>
  <si>
    <t>HRVATSKE JEZIČNE NITI 7 - Udžbenik iz hrvatskoga jezika za sedmi razred osnovne škole (za učenike kojima je određen primjereni program osnovnog odgoja i obrazovanja)</t>
  </si>
  <si>
    <t>HRVATSKA RIJEČ 7 - Čitanka iz hrvatskoga jezika za sedmi razred osnovne škole (za učenike kojima je određen primjereni program osnovnog odgoja i obrazovanja)</t>
  </si>
  <si>
    <t>Anita Katić, Dalia Mirt, Lidija Vešligaj</t>
  </si>
  <si>
    <t>Ispiti znanja iz hrvatskoga jezika za 7. razred - A, B skupina</t>
  </si>
  <si>
    <t>Ispiti znanja iz hrvatskoga jezika za 7. razred - C skupina</t>
  </si>
  <si>
    <t>PRAVOPISNI LISTIĆI 7 iz hrvatskoga jezika za 7. razred</t>
  </si>
  <si>
    <t>OD ČITAČA DO ČITATELJA 7 integrirana radna bilježnica</t>
  </si>
  <si>
    <t>JA TO ZNAM! 7 Radna bilježnica iz hrvatskoga jezika za darovite učenike u sedmome razredu</t>
  </si>
  <si>
    <t>Vlatka Bišćan, Ivana Šavuk, Meri Popović</t>
  </si>
  <si>
    <t>HRVATSKI BEZ MUKE NA REDOVITOJ NASTAVI 7 - Vježbenica iz gramatike i pravopisa hrvatskoga jezika u 7. razredu</t>
  </si>
  <si>
    <t>HRVATSKI BEZ MUKE NA DODATNOJ NASTAVI 7 - Vježbenica iz gramatike i pravopisa hrvatskoga jezika u 7. razredu</t>
  </si>
  <si>
    <t>HRVATSKI BEZ MUKE NA DOPUNSKOJ NASTAVI 7 - Vježbenica iz gramatike i pravopisa hrvatskoga jezika u 7. razredu</t>
  </si>
  <si>
    <t>RIGHT ON! 3 - udžbenik iz engleskog jezika za sedmi razred osnovne škole (sedma godina učenja)</t>
  </si>
  <si>
    <t>RIGHT ON! 3 - Radna bilježnica iz engleskog jezika i zbirka zadataka iz gramatike za sedmi razred osnovne škole (sedma godina učenja)</t>
  </si>
  <si>
    <t>RIGHT ON! 3 - vježbenica s prilagođenim sadržajem za 7. razred osnovne škole, 7. godina učenja</t>
  </si>
  <si>
    <t>Jenny Dooley, Maja Penava Aleksić</t>
  </si>
  <si>
    <t>AUF DIE PLÄTZE, FERTIG, LOS 7 - Udžbenik iz njemačkoga jezika za sedmi razred osnovne škole (sedma godina učenja)</t>
  </si>
  <si>
    <t>Dinka Štiglmayer Bočkarjov, Danijela Kikić Dakić</t>
  </si>
  <si>
    <t>AUF DIE PLÄTZE, FERTIG, LOS 7 - Radna bilježnica iz njemačkoga jezika za sedmi razred osnovne škole (sedma godina učenja)</t>
  </si>
  <si>
    <t>LERNEN UND SPIELEN 4 - Udžbenik iz njemačkoga jezika za sedmi razred osnovne škole (četvrta godina učenja)</t>
  </si>
  <si>
    <t>Ivana Vajda, Karin Nigl, Gordana Matolek Veselić</t>
  </si>
  <si>
    <t>LERNEN UND SPIELEN 4 - Radna bilježnica iz njemačkoga jezika za sedmi razred osnovne škole (četvrta godina učenja)</t>
  </si>
  <si>
    <t>Ivana Vajda, Karin Nigl</t>
  </si>
  <si>
    <t>MATEMATIČKI IZAZOVI 7, prvi dio - udžbenik iz matematike za sedmi razred osnovne škole</t>
  </si>
  <si>
    <t>MATEMATIČKI IZAZOVI 7, drugi dio - udžbenik iz matematike za sedmi razred osnovne škole</t>
  </si>
  <si>
    <t>MATEMATIČKI IZAZOVI 7, prvi dio - udžbenik sa zadacima za vježbanje iz matematike za sedmi razred osnovne škole (za učenike kojima je određen primjereni program osnovnog odgoja i obrazovanja)</t>
  </si>
  <si>
    <t>MATEMATIČKI IZAZOVI 7, drugi dio - udžbenik sa zadacima za vježbanje iz matematike za sedmi razred osnovne škole (za učenike kojima je određen primjereni program osnovnog odgoja i obrazovanja)</t>
  </si>
  <si>
    <t>MATEMATIČKI IZAZOVI 7 - radni listovi iz matematike za sedmi razred osnovne škole</t>
  </si>
  <si>
    <t>MATEMATIČKI IZAZOVI 7 - ispiti znanja iz matematike za sedmi razred osnovne škole</t>
  </si>
  <si>
    <t>LAKA MATKA 7 radna bilježnica s rješenjima</t>
  </si>
  <si>
    <t>BIOLOGIJA</t>
  </si>
  <si>
    <t>Biologija</t>
  </si>
  <si>
    <t>BIOLOGIJA 7 - Udžbenik iz biologije za sedmi razred osnovne škole</t>
  </si>
  <si>
    <t>Valerija Begić, Marijana Bastić, Ana Bakarić, Bernarda Kralj Golub, Julijana Madaj Prpić</t>
  </si>
  <si>
    <t>BIOLOGIJA 7 - Radna bilježnica iz biologije za sedmi razred osnovne škole</t>
  </si>
  <si>
    <t>BIOLOGIJA 7 - Udžbenik iz biologije za sedmi razred osnovne škole (za učenike kojima je određen primjereni program osnovnog odgoja i obrazovanja)</t>
  </si>
  <si>
    <t>BIOLOGIJA 7 - Ispiti znanja iz biologije za sedmi razred osnovne škole - A i B grupa</t>
  </si>
  <si>
    <t>Valerija Begić, Marijana Bastić, Julijana Madaj Prpić, Irena Kopić</t>
  </si>
  <si>
    <t>FIZIKA</t>
  </si>
  <si>
    <t>Fizika</t>
  </si>
  <si>
    <t>FIZIKA 7 - udžbenik iz fizike za sedmi razred osnovne škole</t>
  </si>
  <si>
    <t>Zumbulka Beštak -Kadić. Nada Brković, Planinka Pećina</t>
  </si>
  <si>
    <t>FIZIKA 7 - Radna bilježnica iz fizike za sedmi razred osnovne škole</t>
  </si>
  <si>
    <t>Zumbulka Beštak-Kadić,Nada Brković,Planinka Pećina, Luca Spetić, Danijela Šumić</t>
  </si>
  <si>
    <t>FIZIKA 7 - udžbenik iz fizike za sedmi razred osnovne škole (za učenike kojima je određen primjereni program osnovnog odgoja i obrazovanja)</t>
  </si>
  <si>
    <t>FIZIKA 7 - Zbirka zadataka za sedmi razred osnovne škole</t>
  </si>
  <si>
    <t>Zumbulka Beštak Kadić, Nada Brković, Planinka Pećina</t>
  </si>
  <si>
    <t>FIZIKA 7 - Ispiti znanja za sedmi razred osnovne škole</t>
  </si>
  <si>
    <t>Dominic Rosan</t>
  </si>
  <si>
    <t>ZBIRKA ZADATAKA IZ FIZIKE za darovite učenike i natjecanja u osnovnoj školi</t>
  </si>
  <si>
    <t>Branka Grgić, Leo Kranjec, Anamarija Paulik, Katarina Jerin</t>
  </si>
  <si>
    <t>7.-8.</t>
  </si>
  <si>
    <t>KEMIJA</t>
  </si>
  <si>
    <t>Kemija</t>
  </si>
  <si>
    <t>KEMIJA 7 - Udžbenik iz kemije za sedmi razred osnovne škole</t>
  </si>
  <si>
    <t>Mirela Mamić, Draginja Mrvoš-Sermek, Veronika Peradinović, Nikolina Ribarić</t>
  </si>
  <si>
    <t>KEMIJA 7 - Radna bilježnica iz kemije za sedmi razred osnovne škole</t>
  </si>
  <si>
    <t>KEMIJA 7 - Udžbenik iz kemije za sedmi razred osnovne škole (za učenike kojima je određen primjereni program osnovnog odgoja i obrazovanja)</t>
  </si>
  <si>
    <t>Mirela Mamić, Veronika Peradinović, Nikolina Ribarić, Draginja Mrvoš Sermek</t>
  </si>
  <si>
    <t>KEMIJA 7 - Ispiti znanja iz kemije za sedmi razred osnovne škole</t>
  </si>
  <si>
    <t>Nikolina Ribarić,</t>
  </si>
  <si>
    <t>ZBIRKA ZADATAKA IZ KEMIJE za osnovnu školu</t>
  </si>
  <si>
    <t>Marijana Bastić, Dražen Crnčec, Draženka Kovačević, Nikolina Ribarić</t>
  </si>
  <si>
    <t>PERIODNI SUSTAV ELEMENATA Alfa</t>
  </si>
  <si>
    <t>Mario Jakopec</t>
  </si>
  <si>
    <t>plastificirani PSE</t>
  </si>
  <si>
    <t>MOJA ZEMLJA 3 - Udžbenik iz geografije za sedmi razred osnovne škole</t>
  </si>
  <si>
    <t>Ante Kožul, Silvija Krpes, Krunoslav Samardžić, Milan Vukelić</t>
  </si>
  <si>
    <t>MOJA ZEMLJA 3 - Radna bilježnica iz geografije za sedmi razred osnovne škole</t>
  </si>
  <si>
    <t>MOJA ZEMLJA 3 - Udžbenik iz geografije za sedmi razred osnovne škole (za učenike kojima je određen primjereni program osnovnog odgoja i obrazovanja)</t>
  </si>
  <si>
    <t>GEOGRAFSKA KARTA EUROPE stolna plastificirana</t>
  </si>
  <si>
    <t>POVIJEST 7 - Udžbenik iz povijesti za sedmi razred osnovne škole</t>
  </si>
  <si>
    <t>Željko Holjevac, Maja Katušić, Darko Finek, Abelina Finek, Ante birin, Tomislav Šarlija</t>
  </si>
  <si>
    <t>POVIJEST 7 - Radna bilježnica iz povijesti za sedmi razred osnovne škole</t>
  </si>
  <si>
    <t>Ante Birin, Abelina Finek, Darko Finek, Željko Holjevac, Maja Katušić, Tomislav Šarlija</t>
  </si>
  <si>
    <t>POVIJEST 7 - Udžbenik iz povijesti za sedmi razred osnovne škole (za učenike kojima je određen primjereni program osnovnog odgoja i obrazovanja)</t>
  </si>
  <si>
    <t>SVIJET GLAZBE 7 - Udžbenik iz glazbene kulture za sedmi razred osnovne škole</t>
  </si>
  <si>
    <t>Domagoj Brlečić, Nera Đonlić, Nikola Sebastian Jambrošić, Ana Ostojić</t>
  </si>
  <si>
    <t>LIKOVNA AVANTURA 7 - Udžbenik iz likovne kulture za sedmi razred osnovne škole</t>
  </si>
  <si>
    <t>Likovna mapa 7-8 s kolaž i raster - papirima</t>
  </si>
  <si>
    <t>TEHNIČKA KULTURA 7 - Udžbenik iz tehničke kulture za sedmi razred osnovne škole</t>
  </si>
  <si>
    <t>TEHNIČKA KULTURA 7 - Radni materijal za izvođenje vježbi i praktičnog rada iz tehničke kulture za sedmi razred osnovne škole</t>
  </si>
  <si>
    <t>Vlado Abičić, Ivan Sunko, Katica Mikulaj Ovčarić, Ivo Crnoja</t>
  </si>
  <si>
    <t>LIKE IT 7 - Udžbenik iz informatike za sedmi razred osnovne škole</t>
  </si>
  <si>
    <t>LIKE IT 7 - Radna bilježnica iz informatike za 7. razred osnovne škole</t>
  </si>
  <si>
    <t>8. RAZRED</t>
  </si>
  <si>
    <t>HRVATSKE JEZIČNE NITI 8 - Udžbenik iz hrvatskoga jezika za osmi razred osnovne škole</t>
  </si>
  <si>
    <t>Sanja Miloloža, Ina Randić Đorđević, Linda Šimunović Nakić, Sanja Bosak, dr. sc. Bernardina Petrović</t>
  </si>
  <si>
    <t>8.</t>
  </si>
  <si>
    <t>HRVATSKA RIJEČ 8 - Čitanka iz hrvatskoga jezika za osmi razred osnovne škole</t>
  </si>
  <si>
    <t>HRVATSKE JEZIČNE NITI 8 - Radna bilježnica iz hrvatskoga jezika za osmirazred osnovne škole</t>
  </si>
  <si>
    <t>Sanja Miloloža, Ina Randić Đorđević, Linda Šimunović Nakić, Sanja Bosak</t>
  </si>
  <si>
    <t>HRVATSKE JEZIČNE NITI 8 - Udžbenik iz hrvatskoga jezika za osmi razred osnovne škole (za učenike kojima je određen primjereni program osnovnog odgoja i obrazovanja)</t>
  </si>
  <si>
    <t>Sanja Miloloža, Sanja Bosak, Meri Popović</t>
  </si>
  <si>
    <t>HRVATSKA RIJEČ 8 - Čitanka iz hrvatskoga jezika za osmi razred osnovne škole (za učenike kojima je određen primjereni program osnovnog odgoja i obrazovanja)</t>
  </si>
  <si>
    <t>Ispiti znanja iz hrvatskoga jezika za 8. razred - A, B skupina</t>
  </si>
  <si>
    <t>Vlatka Bišća, Ivana Šavuk</t>
  </si>
  <si>
    <t>Ispiti znanja iz hrvatskoga jezika za 8. razred - C skupina</t>
  </si>
  <si>
    <t>PRAVOPISNI LISTIĆI 8 iz hrvatskoga jezika za 8. razred</t>
  </si>
  <si>
    <t>OD ČITAČA DO ČITATELJA 8 integrirana radna bilježnica</t>
  </si>
  <si>
    <t>JA TO ZNAM! 8 Radna bilježnica iz hrvatskoga jezika za darovite učenike u osmome razredu</t>
  </si>
  <si>
    <t>HRVATSKI BEZ MUKE NA REDOVITOJ NASTAVI 8 - Vježbenica iz gramatike i pravopisa hrvatskoga jezika u 8. razredu</t>
  </si>
  <si>
    <t>HRVATSKI BEZ MUKE NA DODATNOJ NASTAVI 8 - Vježbenica iz gramatike i pravopisa hrvatskoga jezika u 8. razredu</t>
  </si>
  <si>
    <t>HRVATSKI BEZ MUKE NA DOPUNSKOJ NASTAVI 8 - Vježbenica iz gramatike i pravopisa hrvatskoga jezika u 8. razredu</t>
  </si>
  <si>
    <t>RIGHT ON! 4 - Udžbenik iz engleskog jezika za osmi razred osnovne škole (osma godina učenja)</t>
  </si>
  <si>
    <t>RIGHT ON! 4 - Radna bilježnica iz engleskog jezika i zbirka zadataka iz gramatike za osmi razred osnovne škole (osma godina učenja)</t>
  </si>
  <si>
    <t>RIGHT ON! 4 - vježbenica s prilagođenim sadržajem za 8. razred osnovne škole, 8. godina učenja</t>
  </si>
  <si>
    <t>Jenny Dooley, Fani Perun</t>
  </si>
  <si>
    <t>AUF DIE PLÄTZE, FERTIG, LOS 8 -Udžbenik iz njemačkoga jezika za osmi razred osnovne škole (osma godina učenja)</t>
  </si>
  <si>
    <t>Dinka Štiglmayer Bočkarjov, Danijela Kikić Dakić, Irena Pehar Miklenić</t>
  </si>
  <si>
    <t>AUF DIE PLÄTZE, FERTIG, LOS 8 - Radna bilježnica iz njemačkoga jezika za osmi razred osnovne škole (osma godina učenja)</t>
  </si>
  <si>
    <t>LERNEN UND SPIELEN 5 - Udžbenik iz njemačkoga jezika za osmi razred osnovne škole (peta godina učenja)</t>
  </si>
  <si>
    <t>LERNEN UND SPIELEN 5 - radna bilježnica iz njemačkoga jezika za 8. razred osnovne škole (5. godina učenja)</t>
  </si>
  <si>
    <t>MATEMATIČKI IZAZOVI 8, prvi dio - Udžbenik sa zadatcima za vježbanje iz matematike za osmi razred osnovne škole</t>
  </si>
  <si>
    <t>udžbenik sa zbirkom zadataka</t>
  </si>
  <si>
    <t>MATEMATIČKI IZAZOVI 8, drugi dio - Udžbenik sa zadatcima za vježbanje iz matematike za osmi razred osnovne škole</t>
  </si>
  <si>
    <t>MATEMATIČKI IZAZOVI 8, prvi dio - udžbenik i zbirka zadataka iz matematike za osmi razred (za učenike kojima je određen primjereni program osnovnog odgoja i obrazovanja) - prvi dio</t>
  </si>
  <si>
    <t>MATEMATIČKI IZAZOVI 8, drugi dio - udžbenik i zbirka zadataka iz matematike za osmi razred (za učenike kojima je određen primjereni program osnovnog odgoja i obrazovanja)- drugi dio</t>
  </si>
  <si>
    <t>MATEMATIČKI IZAZOVI 8 - radni listovi iz matematike za 8. razred osnovne škole</t>
  </si>
  <si>
    <t>MATEMATIČKI IZAZOVI 8 - ispiti znanja iz matematike za osmii razred osnovne škole</t>
  </si>
  <si>
    <t>LAKA MATKA 8 radna bilježnica s rješenjima</t>
  </si>
  <si>
    <t>Anita Čakarun, Kristina Fratrović, Melita Stanić Šepić</t>
  </si>
  <si>
    <t>BIOLOGIJA 8 - Udžbenik iz biologije za osmi razred osnovne škole</t>
  </si>
  <si>
    <t>Valerija Begić, Marijana Bastić, Julijana Madaj Prpić, Ana Bakarić</t>
  </si>
  <si>
    <t>BIOLOGIJA 8 - Radna bilježnica iz biologije za osmi razred osnovne škole</t>
  </si>
  <si>
    <t>BIOLOGIJA 8 - Udžbenik iz biologije za osmi razred osnovne škole (za učenike kojima je određen primjereni program osnovnog odgoja i obrazovanja)</t>
  </si>
  <si>
    <t>BIOLOGIJA 8 - Ispiti znanja iz biologije za osmi razred osnovne škole - A i B grupa</t>
  </si>
  <si>
    <t>Marijana Bastić, Valerija Begić, Ana Bakarić, Bernarda Kralj Golub, Dragana Mamić</t>
  </si>
  <si>
    <t>FIZIKA 8 - Udžbenik iz fizike za osmi razred osnovne škole</t>
  </si>
  <si>
    <t>Zumbulka Beštak-Kadić, Nada Brković, Planinka Pećina</t>
  </si>
  <si>
    <t>FIZIKA 8 - Radna bilježnica iz fizike za osmi razred osnovne škole</t>
  </si>
  <si>
    <t>Zumbulka Beštak -Kadić. Nada Brković, Planinka Pećina, Luca Spetić</t>
  </si>
  <si>
    <t>FIZIKA 8 - Udžbenik iz fizike za osmi razred osnovne škole (za učenike kojima je određen primjereni program osnovnog odgoja i obrazovanja)</t>
  </si>
  <si>
    <t>FIZIKA 8 - Zbirka zadataka iz fizike za osmi razred osnovne škole</t>
  </si>
  <si>
    <t>FIZIKA 8 - ispiti znanja iz fizike za osmi razred osnovne škole</t>
  </si>
  <si>
    <t>KEMIJA 8 - Udžbenik iz kemije za osmi razred osnovne škole</t>
  </si>
  <si>
    <t>Mirela Mamić, Draginja Mrvoš Sermek, Veronika Peradinović, Nikolina Ribarić</t>
  </si>
  <si>
    <t>KEMIJA 8 - Radna bilježnica iz kemije za osmi razred osnovne škole</t>
  </si>
  <si>
    <t>KEMIJA 8 - Udžbenik iz kemije za osmi razred osnovne škole (za učenike kojima je određen primjereni program osnovnog odgoja i obrazovanja)</t>
  </si>
  <si>
    <t>KEMIJA 8 - Ispiti znanja iz kemije za osmi razred osnovne škole</t>
  </si>
  <si>
    <t>Nikolina Ribarić</t>
  </si>
  <si>
    <t>MOJA ZEMLJA 4 - Udžbenik iz geografije za osmi razred osnovne škole</t>
  </si>
  <si>
    <t>MOJA ZEMLJA 4 - Radna bilježnica iz geografije za osmi razred osnovne škole</t>
  </si>
  <si>
    <t>MOJA ZEMLJA 4 - Udžbenik iz geografije za osmi razred osnovne škole (za učenike kojima je određen primjereni program osnovnog odgoja i obrazovanja)</t>
  </si>
  <si>
    <t>GEOGRAFSKA KARTA SVIJETA stolna plastificirana</t>
  </si>
  <si>
    <t>POVIJEST 8 - Udžbenik iz povijesti za osmi razred osnovne škole</t>
  </si>
  <si>
    <t>Ante Nazor, Nikica Barić, Ivan Brigović, Zaviša Kačić Alesić, Mira Racić, Zrinka Racić</t>
  </si>
  <si>
    <t>POVIJEST 8 - Radna bilježnica iz povijesti za osmi razred osnovne škole</t>
  </si>
  <si>
    <t>Nikica Barić, Ivan Brigović, Zaviša Kačić Alesić, Ante Nazor, Zrinka Racić, Mira Racić</t>
  </si>
  <si>
    <t>POVIJEST 8 - Udžbenik iz povijesti za osmi razred osnovne škole (za učenike kojima je određen primjereni program osnovnog odgoja i obrazovanja)</t>
  </si>
  <si>
    <t>Srpsko - Crnogorska agresija na Republiku Hrvatsku (1991. - 1992.) - zidni povijesni zemljovid</t>
  </si>
  <si>
    <t>Ante Birin, Tomislav Šarlija</t>
  </si>
  <si>
    <t>zidna karta</t>
  </si>
  <si>
    <t>Napadački planovi JNA u Hrvatskoj - zidni povijesni zemljovid</t>
  </si>
  <si>
    <t>Operacija Gusar (Maslenica) - zidni povijesni zemljovid</t>
  </si>
  <si>
    <t>Operacija Bljesak i Oluja - zidni povijesni zemljovid</t>
  </si>
  <si>
    <t>SVIJET GLAZBE 8 - Udžbenik iz glazbene kulture za osmi razred osnovne škole</t>
  </si>
  <si>
    <t>Ana Ostojić, Nera Đonlić, Tina Pajdaš, Nikola Sebastian Jambrošić, Marica Tadin, Domagoj Brlečić</t>
  </si>
  <si>
    <t>LIKOVNA AVANTURA 8 - Udžbenik iz likovne kulture za osmi razred osnovne škole</t>
  </si>
  <si>
    <t>TEHNIČKA KULTURA 8 - Udžbenik iz tehničke kulture za osmi razred osnovne škole</t>
  </si>
  <si>
    <t>Katica Mikulaj Ovčarić, Katarina Kedačić Buzina, Ivan Sunko, Ante Milić, Ivo Crnoja</t>
  </si>
  <si>
    <t>TEHNIČKA KULTURA 8 - radni materijal za izvođenje vježbi i praktičnog rada za 8. razred osnovne škole</t>
  </si>
  <si>
    <t>LIKE IT 8 - Udžbenik iz informatike za osmi razred osnovne škole</t>
  </si>
  <si>
    <t>Blaženka Rihter, Dragica Rade, Karmen Toić Dlačić, Siniša Topić, Luka Novaković, Domagoj Bujadinović, Tomislav Pandurić, Daniela Orlović</t>
  </si>
  <si>
    <t>LIKE IT 8 - radna bilježnica informatike za 8. razred osnovne škole</t>
  </si>
  <si>
    <t>Blaženka Rihter, Dragica Rade, Karmen Tojić Dlačić, Siniša Topić, Luka Novaković, Domagoj Bujadinović, Tomislav Pandurić</t>
  </si>
  <si>
    <t>Srednja škola</t>
  </si>
  <si>
    <t>Gimnazije</t>
  </si>
  <si>
    <t>LICA KNJIGA 1 - Čitanka iz hrvatskoga jezika za prvi razred gimnazija i četverogodišnjih strukovnih škola (140 sati godišnje), prvi i drugi dio</t>
  </si>
  <si>
    <t>Nataša Sajko, Snježana Zrinjan, Višnja Sorčik</t>
  </si>
  <si>
    <t>LICA RIJEČI 1 - Udžbenik iz hrvatskoga jezika za prvi razred gimnazija i četverogodišnjih strukovnih škola (140 sati godišnje), prvi i drugi dio</t>
  </si>
  <si>
    <t>Nataša Sajko, Snježana Zrinjan, Maja Glušac</t>
  </si>
  <si>
    <t>LICA KNJIGA 2 - Čitanka iz hrvatskoga jezika za drugi razred gimnazija i četverogodišnjih strukovnih škola (140 sati godišnje)</t>
  </si>
  <si>
    <t>Snježana Zrinjan, Višnja Sorčik, Nataša Sajko</t>
  </si>
  <si>
    <t>LICA RIJEČI 2 - Udžbenik iz hrvatskoga jezika za drugi razred gimnazija i četverogodišnjih strukovnih škola (140 sati godišnje)</t>
  </si>
  <si>
    <t>Snježana Zrinjan, Maja Glušac, Nataša Sajko</t>
  </si>
  <si>
    <t>LICA KNJIGA 3 - Čitanka iz hrvatskoga jezika za treći razred gimnazija i četverogodišnjih strukovnih škola (140 sati godišnje)</t>
  </si>
  <si>
    <t>LICA RIJEČI 3 - Udžbenik iz hrvatskoga jezika za treći razred gimnazija i četverogodišnjih strukovnih škola (140 sati godišnje)</t>
  </si>
  <si>
    <t>Snježana Zrinjan, Nataša Sajko</t>
  </si>
  <si>
    <t>LICA KNJIGA 4 - Čitanka iz hrvatskoga jezika za četvrti razred gimnazija i četverogodišnjih strukovnih škola (140 sati godišnje)</t>
  </si>
  <si>
    <t>Snježana Zrinjan, Višnja Sorčik</t>
  </si>
  <si>
    <t>LICA RIJEČI 4 - Udžbenik iz hrvatskoga jezika za četvrti razred gimnazija i četverogodišnjih strukovnih škola (140 sati godišnje)</t>
  </si>
  <si>
    <t>Snježana Zrinjan</t>
  </si>
  <si>
    <t>ON SCREEN B1 - Udžbenik iz engleskog jezika za 1. i 2. razred gimnazija i četverogodišnje strukovne škole</t>
  </si>
  <si>
    <t>Jenny Dooley, Virginia Evans</t>
  </si>
  <si>
    <t>ON SCREEN B1 - Radna bilježnica iz engleskog jezika za 1. i 2. razred gimnazija i četverogodišnje strukovne škole</t>
  </si>
  <si>
    <t>NEW ENTERPRISE A1 - udžbenik iz engleskog jezika za prvi razred trogodišnjih strukovnih škola, napredno učenje; za prvi i drugi razred trogodišnjih strukovnih škola, početno učenje</t>
  </si>
  <si>
    <t>NEW ENTERPRISE A1 - radna bilježnica iz engleskog jezika za prvi razred trogodišnjih strukovnih škola, napredno učenje; za prvi i drugi razred trogodišnjih strukovnih škola, početno učenje</t>
  </si>
  <si>
    <t>NEW ENTERPRISE A2 - udžbenik iz engleskog jezika za 1. razred četverogodišnjih i petogodišnjih strukovnih škola, napredno učenje i za 2. i 3. ili 3. razred trogodišnjih strukovnih škola, napredno učenje</t>
  </si>
  <si>
    <t>NEW ENTERPRISE A2 - radna bilježnica iz engleskog jezika za 1. razred četverogodišnjih i petogodišnjih strukovnih škola, napredno učenje i za 2. i 3. ili 3. razred trogodišnjih strukovnih škola, napredno učenje</t>
  </si>
  <si>
    <t>NEW ENTERPRISE B1 - Udžbenik iz engleskog jezika za 2.razred gimnazija i četverogodišnjih strukovnih škola</t>
  </si>
  <si>
    <t>NEW ENTERPRISE B1 - Radna bilježnica iz engleskog jezika za 2.razred gimnazija i četverogodišnjih strukovnih škola</t>
  </si>
  <si>
    <t>NEW ENTERPRISE B1+ - Udžbenik iz engleskog jezika za 2.razred gimnazija i četverogodišnjih strukovnih škola</t>
  </si>
  <si>
    <t>2.-3.</t>
  </si>
  <si>
    <t>NEW ENTERPRISE B1+ - Radna bilježnica iz engleskog jezika za 2.razred gimnazija i četverogodišnjih strukovnih škola</t>
  </si>
  <si>
    <t>ON SCREEN B1+ - Udžbenik iz engleskog jezika za 2. i 2.i 3. razred gimnazija i četverogodišnjih strukovnih škola</t>
  </si>
  <si>
    <t>ON SCREEN B1+ - Radna bilježnica iz engleskog jezika za 2. i 2.i 3. razred gimnazija i četverogodišnjih strukovnih škola</t>
  </si>
  <si>
    <t>NEW ENTERPRISE B2 - Udžbenik iz engleskog jezika za 3. i 3. i 4.razred gimnazija i četverogodišnjih strukovnih škola</t>
  </si>
  <si>
    <t>NEW ENTERPRISE B2 - Radna bilježnica iz engleskog jezika za 3. i 3. i 4.razred gimnazija i četverogodišnjih strukovnih škola</t>
  </si>
  <si>
    <t>ON SCREEN B2 - Udžbenik iz engleskog jezika za 3. i 3. i 4..razred gimnazija i četverogodišnjih strukovnih škola</t>
  </si>
  <si>
    <t>ON SCREEN B2 - Radna bilježnica iz engleskog jezika za 3. i 3. i 4..razred gimnazija i četverogodišnjih strukovnih škola</t>
  </si>
  <si>
    <t>ON SCREEN B2+ - Udžbenik iz engleskog jezika za 4..razred gimnazija i četverogodišnjih strukovnih škola</t>
  </si>
  <si>
    <t>Virginia Evans, Jenny Dooley</t>
  </si>
  <si>
    <t>ON SCREEN B2+ - Radna bilježnica iz engleskog jezika za 4..razred gimnazija i četverogodišnjih strukovnih škola</t>
  </si>
  <si>
    <t>CAREER PATHS ACCOUNTING STUDENT'S BOOK (WITH DIGIBOOKS APP.)</t>
  </si>
  <si>
    <t>CAREER PATHS AGRICULTURAL ENGINEERING STUDENT'S BOOK (WITH DIGIBOOKS APP.)</t>
  </si>
  <si>
    <t>CAREER PATHS AGRICULTURE STUDENT'S BOOK (WITH DIGIBOOKS APP.)</t>
  </si>
  <si>
    <t>CAREER PATHS ARCHITECTURE STUDENT'S BOOK (WITH DIGIBOOKS APP.)</t>
  </si>
  <si>
    <t>CAREER PATHS ART&amp;DESIGN STUDENT'S BOOK (WITH DIGIBOOKS APP.)</t>
  </si>
  <si>
    <t>CAREER PATHS AUTOMOTIVE INDUSTRY STUDENT'S BOOK (WITH DIGIBOOKS APP.)</t>
  </si>
  <si>
    <t>CAREER PATHS BEAUTY SALON STUDENT'S BOOK (WITH DIGIBOOKS APP.)</t>
  </si>
  <si>
    <t>CAREER PATHS CIVIL ENGINEERING STUDENT'S BOOK (WITH DIGIBOOKS APP.)</t>
  </si>
  <si>
    <t>CAREER PATHS COMPUTER ENGINEERING STUDENT'S BOOK (WITH DIGIBOOKS APP.)</t>
  </si>
  <si>
    <t>CAREER PATHS COMPUTING STUDENT'S BOOK (WITH DIGIBOOKS APP.)</t>
  </si>
  <si>
    <t>CAREER PATHS CONSTRUCTION 1 BUILDINGS STUDENT'S BOOK (WITH DIGIBOOKS APP.)</t>
  </si>
  <si>
    <t>CAREER PATHS CONSTRUCTION 2 ROADS &amp; HIGHWAYS STUDENT'S BOOK (WITH DIGIBOOKS APP.)</t>
  </si>
  <si>
    <t>CAREER PATHS COOKING STUDENT'S BOOK (WITH DIGIBOOKS APP.)</t>
  </si>
  <si>
    <t>CAREER PATHS ELECTRICAL ENGINEERING STUDENT'S BOOK (WITH DIGIBOOKS APP.)</t>
  </si>
  <si>
    <t>CAREER PATHS ELECTRICIAN STUDENT'S BOOK (WITH DIGIBOOKS APP.)</t>
  </si>
  <si>
    <t>CAREER PATHS ELECTRONICS STUDENT'S BOOK (WITH DIGIBOOKS APP.)</t>
  </si>
  <si>
    <t>CAREER PATHS ENGINEERING STUDENT'S BOOK (WITH DIGIBOOKS APP.)</t>
  </si>
  <si>
    <t>CAREER PATHS ENVIRONMENTAL ENGINEERING (WITH DIGIBOOKS APP.)</t>
  </si>
  <si>
    <t>CAREER PATHS ENVIRONMENTAL SCIENCE STUDENT'S BOOK (WITH DIGIBOOKS APP.)</t>
  </si>
  <si>
    <t>CAREER PATHS FINANCE STUDENT'S BOOK (WITH DIGIBOOKS APP.)</t>
  </si>
  <si>
    <t>CAREER PATHS FIREFIGHTER STUDENT'S BOOK (WITH DIGIBOOKS APP.)</t>
  </si>
  <si>
    <t>CAREER PATHS FOOD SERVICE INDUSTRIES STUDENT'S BOOK (WITH DIGIBOOKS APP.)</t>
  </si>
  <si>
    <t>CAREER PATHS HOTELS &amp; CATERING STUDENT'S BOOK (WITH DIGIBOOKS APP.)</t>
  </si>
  <si>
    <t>CAREER PATHS INDUSTRIAL ASSEMBLY STUDENT'S BOOK (WITH DIGIBOOKS APP.)</t>
  </si>
  <si>
    <t>CAREER PATHS INFORMATION TEHNOLOGY STUDENT'S BOOK (WITH DIGIBOOKS APP.)</t>
  </si>
  <si>
    <t>CAREER PATHS LANDSCAPING STUDENT'S BOOK (WITH DIGIBOOKS APP.)</t>
  </si>
  <si>
    <t>CAREER PATHS LOGISTIC STUDENT'S BOOK (WITH DIGIBOOKS APP.)</t>
  </si>
  <si>
    <t>CAREER PATHS MARINE ENGINEERING STUDENT'S BOOK (WITH DIGIBOOKS APP.)</t>
  </si>
  <si>
    <t>CAREER PATHS MECHANICAL ENGINEERING STUDENT'S BOOK (WITH DIGIBOOKS APP.)</t>
  </si>
  <si>
    <t>CAREER PATHS MECHANICS STUDENT'S BOOK (WITH DIGIBOOKS APP.)</t>
  </si>
  <si>
    <t>CAREER PATHS MERCHANT NAVY STUDENT'S BOOK (WITH DIGIBOOKS APP.)</t>
  </si>
  <si>
    <t>CAREER PATHS NATURAL RESOURCES I - FORESTRY STUDENT'S BOOK (WITH DIGIBOOKS APP.)</t>
  </si>
  <si>
    <t>CAREER PATHS NUTRITION &amp; DIETETICS STUDENT'S BOOK (WITH DIGIBOOKS APP.)</t>
  </si>
  <si>
    <t>CAREER PATHS PET CARE STUDENT'S BOOK (WITH DIGIBOOKS APP.)</t>
  </si>
  <si>
    <t>CAREER PATHS PLANT PRODUCTION STUDENT'S BOOK (WITH DIGIBOOKS APP.)</t>
  </si>
  <si>
    <t>CAREER PATHS PLUMBING STUDENT'S BOOK (WITH DIGIBOOKS APP.)</t>
  </si>
  <si>
    <t>CAREER PATHS POLICE STUDENT'S BOOK (WITH DIGIBOOKS APP.)</t>
  </si>
  <si>
    <t>CAREER PATHS SECRETARIAL STUDENT'S BOOK (WITH DIGIBOOKS APP.)</t>
  </si>
  <si>
    <t>CAREER PATHS TOURISM STUDENT'S BOOK (WITH DIGIBOOKS APP.)</t>
  </si>
  <si>
    <t>ALTER EGO + 1 - Udžbenik iz francuskog jezika za 1. razred jezičnih gimnazija i 1. i 2. razred gimnazija</t>
  </si>
  <si>
    <t>Annie Berthet, Emmanuelle Daill, Catherine Hugot, Véronique M. Kizirian, Monique Waendendries</t>
  </si>
  <si>
    <t>ALTER EGO + 1 - Radna bilježnica iz francuskog jezika za 1. razred jezičnih gimnazija i 1. i 2. razred gimnazija</t>
  </si>
  <si>
    <t>Annie Berthet, Emmanuelle Daill, Catherine Hugot, Monique Waendendries</t>
  </si>
  <si>
    <t>TEXTO 1 - udžbenik iz francuskog jezika za 1. razred jezičnih gimnazija i 1. i 2. razred gimnazija</t>
  </si>
  <si>
    <t>Marie-José Lopes, Jean-Thierry Le Bougnec</t>
  </si>
  <si>
    <t>TEXTO 1 - Radna bilježnica iz francuskog jezika za 1. razred jezičnih gimnazija i 1. i 2. razred gimnazija</t>
  </si>
  <si>
    <t>Marie-José Lopes, Jean-Thierry Le Bougnec, Corina Brillant, Lucas Malcor</t>
  </si>
  <si>
    <t>2780, 3397, 3371</t>
  </si>
  <si>
    <t>1863, 2263, 2250</t>
  </si>
  <si>
    <t>ALTER EGO 1 - udžbenik francuskog jezika za 1. razred dvojezične gimnazije i 1. razred gimnazija, 1. strani jezik : 1. i 2. razred gimnazija i četverogodišnjih strukovnih škola, 2. strani jezik</t>
  </si>
  <si>
    <t>Annie Berthet, Catherine Hugot, Veronique M. Kizirian, Beatrix Sampsonis, Monique Waendendries</t>
  </si>
  <si>
    <t>2779, 3398, 3372</t>
  </si>
  <si>
    <t>ALTER EGO 1 - radna bilježnica francuskog jezika za za 1. razred dvojezične gimnazije i 1. razred gimnazija, 1. strani jezik : 1. i 2. razred gimnazija i četverogodišnjih strukovnih škola, 2. strani jezik</t>
  </si>
  <si>
    <t>Annie Berthet, Catherine Hugot, Beatrix Sampsonis, Monique Waendendries</t>
  </si>
  <si>
    <t>2794, 3373, 3399</t>
  </si>
  <si>
    <t>1870, 2251, 2264</t>
  </si>
  <si>
    <t>ALTER EGO 2 - udžbenik francuskog jezika za 2. razred dvojezične gimnazije i 2. razred gimnazija, 1. strani jezik : 3. i 4. razred gimnazija i četverogodišnjih strukovnih škola, 2. strani jezik</t>
  </si>
  <si>
    <t>2.-4.-</t>
  </si>
  <si>
    <t>2793, 3374, 3400</t>
  </si>
  <si>
    <t>ALTER EGO 2 - radna bilježnica francuskog jezika za 2. razred dvojezične gimnazije i 2. razred gimnazija, 1. strani jezik : 3. i 4. razred gimnazija i četverogodišnjih strukovnih škola, 2. strani jezik</t>
  </si>
  <si>
    <t>Annie Berthet, Catherine Hugot, Beatrix Sampsonis</t>
  </si>
  <si>
    <t>3992, 4007</t>
  </si>
  <si>
    <t>2298, 2299</t>
  </si>
  <si>
    <t>LE NOUVEAU TAXI! 1 - udžbenik francuskog jezika za 1. razred jezične gimnazije, 2. strani jezik; 1. i 2. razred gimnazija i četverogodišnjih strukovnih škola, 2. strani jezik</t>
  </si>
  <si>
    <t>Guy Capelle, Robert Menand</t>
  </si>
  <si>
    <t>3588, 3589</t>
  </si>
  <si>
    <t>LE NOUVEAU TAXI! 1 - radna bilježnica francuskog jezika za 1. razred jezične gimnazije, 2. strani jezik; 1. i 2. razred gimnazija i četverogodišnjih strukovnih škola, 2. strani jezik</t>
  </si>
  <si>
    <t>4008, 4009</t>
  </si>
  <si>
    <t>2300, 2301</t>
  </si>
  <si>
    <t>LE NOUVEAU TAXI! 2 - udžbenik francuskog jezika za 2. razred jezične gimnazije, 2. strani jezik; 3. i 4. razred gimnazija i četverogodišnjih strukovnih škola, 2. strani jezik</t>
  </si>
  <si>
    <t>Annie Berthet, Veronique Kizirian, Robert Menand</t>
  </si>
  <si>
    <t>2.-4.</t>
  </si>
  <si>
    <t>3590, 3591</t>
  </si>
  <si>
    <t>LE NOUVEAU TAXI! 2 - radna bilježnica francuskog jezika za 2. razred jezične gimnazije, 2. strani jezik; 3. i 4. razred gimnazija i četverogodišnjih strukovnih škola, 2. strani jezik</t>
  </si>
  <si>
    <t>Nathalie Hirschsprung, Laure Hutchings</t>
  </si>
  <si>
    <t>BIOLOGIJA 1 - Udžbenik iz biologije za prvi razred gimnazije</t>
  </si>
  <si>
    <t>IIrella Bogut, Snježana Đumlija, Irena Futivić, Sunčica Remenar</t>
  </si>
  <si>
    <t>BIOLOGIJA 1 - Radna bilježnica iz biologije za prvi razred gimnazije</t>
  </si>
  <si>
    <t>Irella Bogut, Snježana Đumlija, Irena Futivić, Sunčica Remenar</t>
  </si>
  <si>
    <t>BIOLOGIJA 2 - Udžbenik iz biologije za drugi razred gimnazije</t>
  </si>
  <si>
    <t>Sunčica Remenar, Mirela Sertić Perić, Fran Rebrina, Snježana Đumlija</t>
  </si>
  <si>
    <t>BIOLOGIJA 2 - Radna bilježnica iz biologije za drugi razred gimnazije</t>
  </si>
  <si>
    <t>Sunčica Remenar, Mirela Sertić Perić, Fran Rebrina, Dragica Predijevac</t>
  </si>
  <si>
    <t>BIOLOGIJA 3 - Udžbenik iz biologije za treći razred gimnazije</t>
  </si>
  <si>
    <t>Petra Korać, Sunčica Remenar, Valerija Begić</t>
  </si>
  <si>
    <t>BIOLOGIJA 3 - Radna bilježnica iz biologije za treći razred gimnazije</t>
  </si>
  <si>
    <t>Valerija Begić, Petra Korać, Sunčica Remenar</t>
  </si>
  <si>
    <t>BIOLOGIJA 4 - Udžbenik iz biologije za četvrtii razred gimnazije</t>
  </si>
  <si>
    <t>Petra Korać, Zrinka Pongrac Štimac, Valerija Begić</t>
  </si>
  <si>
    <t>BIOLOGIJA 4 - Radna bilježnica iz biologije za četvrti razred gimnazije</t>
  </si>
  <si>
    <t>Valerija Begić, Zrinka Pongrac Štimac, Petra Korač</t>
  </si>
  <si>
    <t>FIZIKA 1 - udžbenik iz fizike za prvi razred gimnazije</t>
  </si>
  <si>
    <t>Jakov Labor, Jasmina Zelenko Paduan</t>
  </si>
  <si>
    <t>FIZIKA 1 - Zbirka zadataka iz fizike za prvi razred gimnazije</t>
  </si>
  <si>
    <t>FIZIKA 2 - udžbenik iz fizike za drugi razred gimnazije</t>
  </si>
  <si>
    <t>FIZIKA 2 - Zbirka zadataka iz fizike za drugi razred gimnazije</t>
  </si>
  <si>
    <t>FIZIKA 3 - udžbenik iz fizike za treći razred gimnazije</t>
  </si>
  <si>
    <t>FIZIKA 3 - Zbirka zadataka iz fizike za treći razred gimnazije</t>
  </si>
  <si>
    <t>FIZIKA 4 - udžbenik iz fizike za četvrti razred gimnazije</t>
  </si>
  <si>
    <t>FIZIKA 4 - Zbirka zadataka iz fizike za četvrti razred gimnazije</t>
  </si>
  <si>
    <t>KEMIJA 1 - udžbenik iz kemije za prvi razred gimnazije</t>
  </si>
  <si>
    <t>Zora Popović, Ljiljana Kovačević</t>
  </si>
  <si>
    <t>KEMIJA 1 - zbirka zadataka iz kemije za prvi razred gimnazije</t>
  </si>
  <si>
    <t>Kristina Kristek, Silvija Krnić</t>
  </si>
  <si>
    <t>KEMIJA 2 - udžbenik iz kemije za drugi razred gimnazije</t>
  </si>
  <si>
    <t>KEMIJA 2 - zbirka zadataka iz kemije za drugi razred gimnazije</t>
  </si>
  <si>
    <t>Zora Popović, Ljiljana Kovačević, Kristina Kristek, Silvija Krnić</t>
  </si>
  <si>
    <t>KEMIJA 3 - udžbenik iz kemije za treći razred gimnazije</t>
  </si>
  <si>
    <t>Zora Popović, Ljiljana Kovačević, Nikolina Ribarić</t>
  </si>
  <si>
    <t>KEMIJA 3 - zbirka zadataka iz kemije za treći razred gimnazije</t>
  </si>
  <si>
    <t>Zora Popović, Ljiljana Kovačević, Kristina Kristek, Silvija Krnić, Nikolina Ribarić</t>
  </si>
  <si>
    <t>KEMIJA 4 - udžbenik iz kemije za četvrti razred gimnazije</t>
  </si>
  <si>
    <t>Zora Popović, Ljiljana Kovačević, Irena Futivić</t>
  </si>
  <si>
    <t>KEMIJA 4 - zbirka zadataka iz kemije za četvrti razred gimnazije</t>
  </si>
  <si>
    <t>Zora Popović, Irena Futivić, Ljiljana Kovačević</t>
  </si>
  <si>
    <t>GEOGRAFIJA 1 - Udžbenik iz geografije za prvi razred gimnazije</t>
  </si>
  <si>
    <t>Hrvoje Drvenkar, Ines Glavaš, Josip Jukić, Ivanka Katarina Lemo</t>
  </si>
  <si>
    <t>GEOGRAFIJA 2 - Udžbenik iz geografije za drugi razred gimnazije</t>
  </si>
  <si>
    <t>Hrvoje Drvenkar, Marko Godinić, Josip Jukić, Dragutin Migles</t>
  </si>
  <si>
    <t>GEOGRAFIJA 3 - Udžbenik iz geografije za treći razred gimnazije</t>
  </si>
  <si>
    <t>GEOGRAFIJA 4 - Udžbenik iz geografije za četvrti razred gimnazije</t>
  </si>
  <si>
    <t>Hrvoje Drvenkar, Marko Godinić, Josip Jukić, Tvrtko Pleić, Antonio Vrbatović</t>
  </si>
  <si>
    <t>POVIJEST 1 - Udžbenik iz povijesti za prvi razred gimnazije</t>
  </si>
  <si>
    <t>Damir MijatovićSiniša Bilić Dujmušić, Eva Katarina Glazer, Jelena Jakovljević</t>
  </si>
  <si>
    <t>POVIJEST 2 - Udžbenik iz povijesti za drugii razred gimnazije</t>
  </si>
  <si>
    <t>Ante Birin, Tomislav Šarlija, Tihana Magaš, Tomisalv Galović</t>
  </si>
  <si>
    <t>POVIJEST 3 - Udžbenik iz povijesti za treći razred gimnazije</t>
  </si>
  <si>
    <t>dr.sc. Maja Katušić, dr.sc. Stipe Ledić, Ivan Dukić, Miroslav Šašić</t>
  </si>
  <si>
    <t>POVIJEST 4 - Udžbenik iz povijesti za četvrti razred gimnazije</t>
  </si>
  <si>
    <t>Tomislav Anić, Nikica Barić, Ivan Brigović , Stipe Ledić, Ante Nazor, Ivan Samardžija, Petar Bagarić, Tihana Magaš</t>
  </si>
  <si>
    <t>LIKOVNA UMJETNOST</t>
  </si>
  <si>
    <t>Likovna umjetnost</t>
  </si>
  <si>
    <t>UMJETNOST I ČOVJEK - Udžbenik iz likovne umjetnosti za prvi razred gimnazije</t>
  </si>
  <si>
    <t>Blanka Petrinec Fulir, Natalija Stipetić Čus</t>
  </si>
  <si>
    <t>ČOVJEK I PROSTOR - Udžbenik iz likovne umjetnosti za drugi razred gimnazije</t>
  </si>
  <si>
    <t>UMJETNOST I TUMAČENJE SVIJETA - Udžbenik iz likovne umjetnosti za treći razred gimnazije</t>
  </si>
  <si>
    <t>UMJETNOST, MOĆ I STVARALAŠTVO - Udžbenik iz likovne umjetnosti za četvrti razred gimnazije</t>
  </si>
  <si>
    <t>Blanka Petrinec Fulir, Natalija Stipetić Čus, Adriana Divković Mrše</t>
  </si>
  <si>
    <t>GLAZBENA UMJETNOSTI</t>
  </si>
  <si>
    <t>Glazbena umjetnost</t>
  </si>
  <si>
    <t>GLAZBA 4 - udžbenik iz glazbene umjetnosti za četvrti razred gimnazije</t>
  </si>
  <si>
    <t>Davor Juretić, Andreja Vrekalić, Nera Đonlić, Nikola Sebastian Jambrošić</t>
  </si>
  <si>
    <t>POLITIKA I GOSPODARSTVO</t>
  </si>
  <si>
    <t>Politika i gospodarstvo</t>
  </si>
  <si>
    <t>POLITIKA I GOSPODARSTVO - udžbenik za četvrti razred gimnazije</t>
  </si>
  <si>
    <t>Ana Knežević-Hesky</t>
  </si>
  <si>
    <t>THINK IT 1 - Udžbenik iz informatike za prvi razred gimnazije</t>
  </si>
  <si>
    <t>Tomislav Volarić, Ivana Ivošević, Igor Tomičić, Josip Kličinović</t>
  </si>
  <si>
    <t>THINK IT 2 - Udžbenik iz informatike za drugi razred gimnazije</t>
  </si>
  <si>
    <t>Igor Tomičić, Ivana Ivošević, Tomislav Volarić, Josip Kličinović</t>
  </si>
  <si>
    <t>THINK IT 3 - Udžbenik iz informatike za treći razred gimnazije</t>
  </si>
  <si>
    <t>THINK IT 4 - Udžbenik iz informatike za četvrtii razred gimnazije</t>
  </si>
  <si>
    <t>Tomislav Volarić, Karmen Toić Dlačić, Ivana Ivošević, Josip Kličinović</t>
  </si>
  <si>
    <t>C i Python - zbirka zadataka iz informatike za srednju školu</t>
  </si>
  <si>
    <t>Marija Brtanović, Dražen Jakopović</t>
  </si>
  <si>
    <t>PSIHOLOGIJA</t>
  </si>
  <si>
    <t>Psihologija</t>
  </si>
  <si>
    <t>PSIHOLOGIJA - Udžbenik iz psihologije za treći razred prirodoslovno-matematičke, prirodoslovne i klasične gimnazije (35-satni program)</t>
  </si>
  <si>
    <t>Vesna Rakoci, prof., Ana Ribarić Gruber, prof., dr. sc. Željka Kamenov, red. prof.</t>
  </si>
  <si>
    <t>PSIHOLOGIJA - Udžbenik iz psihologije za drugi i treći razred opće gimnazije i treći razred jezične gimnazije (70-satni program)</t>
  </si>
  <si>
    <t>Strukovne škole</t>
  </si>
  <si>
    <t>TRAGOM TEKSTA 1/4 - Integrirani udžbenik za Hrvatski jezik u prvome razredu četverogodišnjih strukovnih škola</t>
  </si>
  <si>
    <t>Ivan Janjić, Ivan Pavlović, Ilija Barišić, Magdalena Mrčela, Valentina Šinjori</t>
  </si>
  <si>
    <t>TRAGOM TEKSTA 1/4 - radna bilježnica za Hrvatski jezik u prvome razredu četverogodišnjih strukovnih škola</t>
  </si>
  <si>
    <t>TRAGOM TEKSTA 2/4 - Integrirani udžbenik za Hrvatski jezik u drugome razredu četverogodišnjih strukovnih škola</t>
  </si>
  <si>
    <t>TRAGOM TEKSTA 2/4 - radna bilježnica za Hrvatski jezik u drugome razredu četverogodišnjih strukovnih škola</t>
  </si>
  <si>
    <t>TRAGOM TEKSTA 1/3 - Integrirani udžbenik za Hrvatski jezik u prvome razredu trogodišnjih strukovnih škola</t>
  </si>
  <si>
    <t>TRAGOM TEKSTA 1/3 - radna bilježnica za Hrvatski jezik u prvome razredu trogodišnjih strukovnih škola</t>
  </si>
  <si>
    <t>TRAGOM TEKSTA 2/3 - Integrirani udžbenik za Hrvatski jezik u drugome razredu trogodišnjih strukovnih škola</t>
  </si>
  <si>
    <t>TRAGOM TEKSTA 2/3 - radna bilježnica za Hrvatski jezik u drugome razredu trogodišnjih strukovnih škola</t>
  </si>
  <si>
    <t>BIRAM RIJEČ 1 - Udžbenik iz hrvatskoga jezika za prvi razred strukovnih škola</t>
  </si>
  <si>
    <t>BIRAM KNJIGU 1 - prvi i drugi dio, čitanka iz hrvatskoga jezika za prvi razred strukovnih škola</t>
  </si>
  <si>
    <t>BIRAM KNJIGU I RIJEČ 2 - Čitanka i udžbenik iz hrvatskoga jezika za drugi razred strukovnih škola</t>
  </si>
  <si>
    <t>BIRAM KNJIGU I RIJEČ 3 - Čitanka i udžbenik iz hrvatskoga jezika za treći razred strukovnih škola</t>
  </si>
  <si>
    <t>BIRAM KNJIGU I RIJEČ 4 - Čitanka i udžbenik iz hrvatskoga jezika za četvrti razred strukovnih škola</t>
  </si>
  <si>
    <t>MATEMATIKA 1 - Udžbenik iz matematike za prvi razred četverogodišnjih strukovnih škola</t>
  </si>
  <si>
    <t>dr. sc. Ružica Soldo, Ivan Benić, Melita Crnković, Tea Borković</t>
  </si>
  <si>
    <t>MATEMATIKA 2 - Udžbenik iz matematike za prvi razred četverogodišnjih strukovnih škola</t>
  </si>
  <si>
    <t>MATEMATIKA U STRUCI - Osnove matematike, Podatci i financijska pismenost, Geometrija - Udžbenik iz matematike za trogodišnje strukovne škole</t>
  </si>
  <si>
    <t>Ružica Soldo, Ivan Benić, Melita Crnković, Ana Borbaš Bajivić, Tea Borković</t>
  </si>
  <si>
    <t>MATEMATIKA U STRUCI - Funkcije, Analitička geometrija - Udžbenik za trogodišnje strukovne škole</t>
  </si>
  <si>
    <t>HIGIJENA I EKOLOGIJA udžbenik za prvi razred strukovne škole</t>
  </si>
  <si>
    <t>Bernarda Kralj Golub</t>
  </si>
  <si>
    <t>HIGIJENA I EKOLOGIJA radna bilježnica za prvi razred strukovne škole</t>
  </si>
  <si>
    <t>ČOVJEK I ZDRAVLJE udžbenik za strukovne škole</t>
  </si>
  <si>
    <t>Ana Bakarić, Marijana Bastić, Valerija Begić, Sunčica Remenar</t>
  </si>
  <si>
    <t>1.2. i 3</t>
  </si>
  <si>
    <t>ČOVJEK I ZDRAVLJE radna bilježnica za strukovne škole</t>
  </si>
  <si>
    <t>GRAĐA I FUNKCIJA LJUDSKOG TIJELA udžbenik za drugi razred strukovne škole</t>
  </si>
  <si>
    <t>Sunčica Remenar</t>
  </si>
  <si>
    <t>GRAĐA I FUNKCIJA LJUDSKOG TIJELA radna bilježnica za drugi razred strukovne škole</t>
  </si>
  <si>
    <t>Darija Ćerdić Vukušić, Martina Kantolić, Sunčica Remenar</t>
  </si>
  <si>
    <t>OD MOLEKULE DO ORGANIZMA - udžbenik iz biologije za strukovne škole</t>
  </si>
  <si>
    <t>Vesna Ančić, Irella Bogut, Snježana Đumlija</t>
  </si>
  <si>
    <t>OD MOLEKULE DO ORGANIZMA - radna bilježnica iz biologije za 1. razred strukovne škole</t>
  </si>
  <si>
    <t>FIZIKA U STRUCI - Fizikalne veličine i mjerenja</t>
  </si>
  <si>
    <t>Jakov Labor, Jasmina Zelenko Paduan, Igor Vidović</t>
  </si>
  <si>
    <t>FIZIKA U STRUCI - Osnove mehanike i materijalne točke</t>
  </si>
  <si>
    <t>FIZIKA U STRUCI - Osnove mehanike fluida i Osnove termodinamike</t>
  </si>
  <si>
    <t>FIZIKA U STRUCI - Osnove mehanike krutog tijela i Titranja i valovi</t>
  </si>
  <si>
    <t>FIZIKA 1 - udžbenik za 1. razred srednjih strukovnih škola s četverogodišnjim programom fizike</t>
  </si>
  <si>
    <t>Jakov Labor</t>
  </si>
  <si>
    <t>FIZIKA 1 - zbirka zadataka za 1. razred srednjih strukovnih škola s četvrerogodišnjim programom fizike</t>
  </si>
  <si>
    <t>FIZIKA 2 - udžbenik za 2. razred srednjih strukovnih škola s četverogodišnjim programom fizike</t>
  </si>
  <si>
    <t>FIZIKA 2 - zbirka zadataka za 2. razred srednjih strukovnih škola s četvrerogodišnjim programom fizike</t>
  </si>
  <si>
    <t>FIZIKA 3 - udžbenik za 3. razred srednjih strukovnih škola s četverogodišnjim programom fizike</t>
  </si>
  <si>
    <t>FIZIKA 3 - zbirka zadataka za 3. razred srednjih strukovnih škola s četvrerogodišnjim programom fizike</t>
  </si>
  <si>
    <t>FIZIKA 4 - udžbenik za 4. razred srednjih strukovnih škola s četverogodišnjim programom fizike</t>
  </si>
  <si>
    <t>FIZIKA 4 - zbirka zadataka za 4. razred srednjih strukovnih škola s četvrerogodišnjim programom fizike</t>
  </si>
  <si>
    <t>FIZIKA 1 - udžbenik za 1. razred srednjih strukovnih škola s trogodišnjim programom fizike</t>
  </si>
  <si>
    <t>FIZIKA 1 - zbirka zadataka za 1. razred srednjih strukovnih škola s trogodišnjim programom fizike</t>
  </si>
  <si>
    <t>FIZIKA 1 - udžbenik za prvi razred srednjih škola s dvogodišnjim programom fizike</t>
  </si>
  <si>
    <t>FIZIKA 1 - zbirka zadataka za prvi razred srednjih škola s dvogodišnjim programom</t>
  </si>
  <si>
    <t>FIZIKA 2 - udžbenik za 2. razred srednjih strukovnih škola s trogodišnjim programom fizike</t>
  </si>
  <si>
    <t>FIZIKA 2 - zbirka zadataka za 2. razred srednjih strukovnih škola s trogodišnjim programom fizike</t>
  </si>
  <si>
    <t>FIZIKA 2 - udžbenik za drugi razred srednjih škola s dvogodišnjim programom fizike</t>
  </si>
  <si>
    <t>FIZIKA 2 - Zbirka zadataka za drugi razred srednjih škola s dvogodišnjim programom</t>
  </si>
  <si>
    <t>FIZIKA 3 - udžbenik za 3. razred srednjih strukovnih škola s trogodišnjim programom fizike</t>
  </si>
  <si>
    <t>FIZIKA 3 - zbirka zadataka za 3. razred srednjih strukovnih škola s trogodišnjim programom fizike</t>
  </si>
  <si>
    <t>KEMIJA 1 - udžbenik za 1. razred strukovne škole s jednogodišnjim programom kemije</t>
  </si>
  <si>
    <t>Ljiljana Kovačević, Silvija Krnić, Gordana Pavlović, Zora Popović</t>
  </si>
  <si>
    <t>GEOGRAFIJA 1 - udžbenik iz geografije za prvi razred srednjih strukovnih škola</t>
  </si>
  <si>
    <t>Ružica Lončar, Tomislav Ševo</t>
  </si>
  <si>
    <t>GEOGRAFIJA 2 - udžbenik iz geografije za drugi razred srednjih strukovnih škola</t>
  </si>
  <si>
    <t>Štefica Barlek-Mohenski, Lidija Perić</t>
  </si>
  <si>
    <t>STOLJEĆA HRVATSKE POVIJESTI - Udžbenik iz povijesti za prvi razred trogodišnjih strukovnih škola</t>
  </si>
  <si>
    <t>Ivan Brigović, Željko Holjevac, Jelena Jakovljević, Maja Katušić, Ante Nazor</t>
  </si>
  <si>
    <t>STOLJEĆA HRVATSKE POVIJESTI - Radna bilježnica iz povijesti za prvi razred trogodišnjih strukovnih škola</t>
  </si>
  <si>
    <t>Mira Racić</t>
  </si>
  <si>
    <t>SAT POVIJESTI 1 - Udžbenik iz povijesti za prvi razred četverogodišnjih strukovnih škola</t>
  </si>
  <si>
    <t>Ante Birin, Jelena Jakovljević, Tomislav Šarlija</t>
  </si>
  <si>
    <t>SAT POVIJESTI 1 - Radna bilježnica iz povijesti za prvi razred četverogodišnjih strukovnih škola</t>
  </si>
  <si>
    <t>Zrinka Racić</t>
  </si>
  <si>
    <t>SAT POVIJESTI 2 - Udžbenik iz povijesti za drugi razred četverogodišnjih strukovnih škola</t>
  </si>
  <si>
    <t>SAT POVIJESTI 2 - Radna bilježnica iz povijesti za drugi razred četverogodišnjih strukovnih škola</t>
  </si>
  <si>
    <t>Mira Racić, Zrinka Racić</t>
  </si>
  <si>
    <t>HRVATSKA I SVIJET 1 - udžbenik za 1. razred 4-godišnje strukovne škole</t>
  </si>
  <si>
    <t>Stjepan Bekavac, Tomislav Šarlija</t>
  </si>
  <si>
    <t>HRVATSKA I SVIJET 2 - udžbenik za 2. razred strukovnih škola</t>
  </si>
  <si>
    <t>Miroslav Akmadža, Mario Jareb, Zdenko Radelić, Robert Skenderović</t>
  </si>
  <si>
    <t>HRVATSKA POVIJEST - udžbenik za 1. razred strukovnih škola</t>
  </si>
  <si>
    <t>Stjepan Bekavac, Mario Jareb, Tomislav Šarlija</t>
  </si>
  <si>
    <t>LIKOVNA UMJETNOST 1 - udžbenik iz likovne umjetnosti za 1. razred srednjih škola s dvogodišnjim i četverogodišnjim programom</t>
  </si>
  <si>
    <t>Natalija Stipetić-Čus, Zrinka Jurić-Avmedoski, Blanka Petrinec-Fulr, Elen Zubek</t>
  </si>
  <si>
    <t>LIKOVNA UMJETNOST 2 - udžbenik iz likovne umjetnosti za 2. razred srednjih škola s dvogodišnjim programom</t>
  </si>
  <si>
    <t>Blanka Petrinec-Fulir, Natalija Stipetić-Čus, Elen Zubek</t>
  </si>
  <si>
    <t>LIKOVNA UMJETNOST 2 - udžbenik iz likovne umjetnosti za 2. razred srednjih škola s četverogodišnjim programom</t>
  </si>
  <si>
    <t>Natalija Stipetić-Čus, Zrinka Jurić-Avmedoski, Blanka Petrinec Fulir, Elen Zubek</t>
  </si>
  <si>
    <t>LIKOVNA UMJETNOST 3 - udžbenik iz likovne umjetnosti za 3. razred srednjih škola s četverogodišnjim programom</t>
  </si>
  <si>
    <t>Natalija Stipetić-Čus, Zrinka Jurić-Avmedoski, Blanka Petrinec-Fulir, Elen Zubek</t>
  </si>
  <si>
    <t>LIKOVNA UMJETNOST 4 - udžbenik iz likovne umjetnosti za 4. razred srednjih škola s četverogodišnjim programom</t>
  </si>
  <si>
    <t>POLITIKA I GOSPODARSTVO - udžbenik za trogodišnje strukovne škole</t>
  </si>
  <si>
    <t>OBRTNIČKE ŠKOLE – OSOBNE USLUGE</t>
  </si>
  <si>
    <t>Obrtničke škole</t>
  </si>
  <si>
    <t>ANATOMIJA I FIZIOLOGIJA - udžbenik za kozmetičare, frizere i pedikere s trogodišnjim i četverogodišnjim programom</t>
  </si>
  <si>
    <t>Dubravko Jalšovec, Silvija Krnić</t>
  </si>
  <si>
    <t>POLJOPRIVREDNE ŠKOLE</t>
  </si>
  <si>
    <t>Poljoprivredne škole</t>
  </si>
  <si>
    <t>TRŽNIŠTVO U POLJODJELSTVU - udžbenik za srednje poljoprivredne škole</t>
  </si>
  <si>
    <t>Ante Kolega</t>
  </si>
  <si>
    <t>TEHNOLOGIJE OBRADE MATERIJALA</t>
  </si>
  <si>
    <t>Tehnologije obrade materijala</t>
  </si>
  <si>
    <t>STROJARSKE TEHNOLOGIJE - IZAZOVI BUDUĆNOSTI: TEHNOLOGIJE OBRADE MATERIJALA Udžbenik za prvi razred strukovne tehničke škole - Strojarski računalni tehničar i Tehničar za vozila i vozna sredstva - četverogodišnji program</t>
  </si>
  <si>
    <t>Kristina Škaler, Robert Lešković, Ivan Habljak, Ivan Pavlović</t>
  </si>
  <si>
    <t>PRAKTIČNA NASTAVA</t>
  </si>
  <si>
    <t>Praktična nastava</t>
  </si>
  <si>
    <t>MAPA PRAKTIČNE NASTAVE za učenike 1.godine industrijsko-obrtničkog zanimanja u strojarstvu, brodogradnji i metalurgiji.</t>
  </si>
  <si>
    <t>Zoran Kozjak</t>
  </si>
  <si>
    <t>mapa praktične nastave</t>
  </si>
  <si>
    <t>ukupno:</t>
  </si>
  <si>
    <t>Alfa d.d. zadržava pravo izmjene cijena.</t>
  </si>
  <si>
    <t>Zagreb, 16.06.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</si>
</sst>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43">
    <font>
      <sz val="10"/>
      <color rgb="FF000000"/>
      <name val="Arial"/>
      <scheme val="minor"/>
    </font>
    <font>
      <b/>
      <sz val="16"/>
      <color rgb="FF333333"/>
      <name val="&quot;\0022Century Gothic\0022&quot;"/>
    </font>
    <font>
      <sz val="10"/>
      <name val="Arial"/>
    </font>
    <font>
      <sz val="12"/>
      <color rgb="FF3F3F3F"/>
      <name val="&quot;\0022Century Gothic\0022&quot;"/>
    </font>
    <font>
      <sz val="10"/>
      <color theme="1"/>
      <name val="Arial"/>
    </font>
    <font>
      <sz val="10"/>
      <color rgb="FF000000"/>
      <name val="Arial"/>
    </font>
    <font>
      <sz val="9"/>
      <color rgb="FF3F3F3F"/>
      <name val="&quot;\0022Century Gothic\0022&quot;"/>
    </font>
    <font>
      <sz val="7"/>
      <color rgb="FF000000"/>
      <name val="Arial"/>
    </font>
    <font>
      <sz val="10"/>
      <color rgb="FF000000"/>
      <name val="&quot;\0022Century Gothic\0022&quot;"/>
    </font>
    <font>
      <sz val="9"/>
      <color rgb="FF000000"/>
      <name val="Arial"/>
    </font>
    <font>
      <sz val="8"/>
      <color rgb="FF000000"/>
      <name val="Arial"/>
    </font>
    <font>
      <sz val="10"/>
      <color rgb="FF0070C0"/>
      <name val="Arial"/>
    </font>
    <font>
      <sz val="8"/>
      <color rgb="FF0070C0"/>
      <name val="Arial"/>
    </font>
    <font>
      <b/>
      <sz val="9"/>
      <color rgb="FF0070C0"/>
      <name val="&quot;\0022Century Gothic\0022&quot;"/>
    </font>
    <font>
      <sz val="9"/>
      <color rgb="FF0070C0"/>
      <name val="Arial"/>
    </font>
    <font>
      <sz val="7"/>
      <color rgb="FF0070C0"/>
      <name val="Arial"/>
    </font>
    <font>
      <sz val="10"/>
      <color rgb="FF0070C0"/>
      <name val="&quot;\0022Century Gothic\0022&quot;"/>
    </font>
    <font>
      <b/>
      <sz val="10"/>
      <color rgb="FF3F3F3F"/>
      <name val="&quot;\0022Century Gothic\0022&quot;"/>
    </font>
    <font>
      <b/>
      <sz val="8"/>
      <color rgb="FF3F3F3F"/>
      <name val="&quot;\0022Century Gothic\0022&quot;"/>
    </font>
    <font>
      <b/>
      <sz val="9"/>
      <color rgb="FF3F3F3F"/>
      <name val="&quot;\0022Century Gothic\0022&quot;"/>
    </font>
    <font>
      <b/>
      <sz val="7"/>
      <color rgb="FFE36C09"/>
      <name val="&quot;\0022Century Gothic\0022&quot;"/>
    </font>
    <font>
      <b/>
      <sz val="10"/>
      <color rgb="FF7F7F7F"/>
      <name val="&quot;\0022Century Gothic\0022&quot;"/>
    </font>
    <font>
      <b/>
      <sz val="10"/>
      <color rgb="FF1F497D"/>
      <name val="&quot;\0022Century Gothic\0022&quot;"/>
    </font>
    <font>
      <b/>
      <sz val="18"/>
      <color rgb="FFE36C09"/>
      <name val="&quot;\0022Century Gothic\0022&quot;"/>
    </font>
    <font>
      <sz val="10"/>
      <color rgb="FF404040"/>
      <name val="&quot;\0022Century Gothic\0022&quot;"/>
    </font>
    <font>
      <sz val="8"/>
      <color rgb="FF404040"/>
      <name val="&quot;\0022Century Gothic\0022&quot;"/>
    </font>
    <font>
      <sz val="9"/>
      <color rgb="FF404040"/>
      <name val="&quot;\0022Century Gothic\0022&quot;"/>
    </font>
    <font>
      <b/>
      <sz val="10"/>
      <color rgb="FF0070C0"/>
      <name val="&quot;\0022Century Gothic\0022&quot;"/>
    </font>
    <font>
      <sz val="10"/>
      <color rgb="FFE36C09"/>
      <name val="&quot;\0022Century Gothic\0022&quot;"/>
    </font>
    <font>
      <b/>
      <sz val="7"/>
      <color rgb="FF4285F4"/>
      <name val="&quot;\0022Century Gothic\0022&quot;"/>
    </font>
    <font>
      <sz val="10"/>
      <color theme="1"/>
      <name val="&quot;\0022Century Gothic\0022&quot;"/>
    </font>
    <font>
      <sz val="8"/>
      <color theme="1"/>
      <name val="&quot;\0022Century Gothic\0022&quot;"/>
    </font>
    <font>
      <sz val="9"/>
      <color theme="1"/>
      <name val="&quot;\0022Century Gothic\0022&quot;"/>
    </font>
    <font>
      <b/>
      <sz val="10"/>
      <color rgb="FF404040"/>
      <name val="&quot;\0022Century Gothic\0022&quot;"/>
    </font>
    <font>
      <sz val="7"/>
      <color rgb="FFE36C09"/>
      <name val="&quot;\0022Century Gothic\0022&quot;"/>
    </font>
    <font>
      <sz val="7"/>
      <color rgb="FFE36C09"/>
      <name val="Arial"/>
    </font>
    <font>
      <sz val="10"/>
      <color rgb="FF404040"/>
      <name val="Arial"/>
    </font>
    <font>
      <sz val="8"/>
      <color rgb="FF000000"/>
      <name val="&quot;Century Gothic&quot;"/>
    </font>
    <font>
      <sz val="10"/>
      <color rgb="FF000000"/>
      <name val="&quot;Century Gothic&quot;"/>
    </font>
    <font>
      <sz val="7"/>
      <color theme="1"/>
      <name val="Arial"/>
    </font>
    <font>
      <sz val="10"/>
      <color rgb="FF3F3F3F"/>
      <name val="&quot;\0022Century Gothic\0022&quot;"/>
    </font>
    <font>
      <sz val="7"/>
      <color rgb="FF3F3F3F"/>
      <name val="&quot;\0022Century Gothic\0022&quot;"/>
    </font>
    <font>
      <sz val="10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rgb="FFD9F1F3"/>
        <bgColor rgb="FFD9F1F3"/>
      </patternFill>
    </fill>
  </fills>
  <borders count="42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D8D8D8"/>
      </bottom>
      <diagonal/>
    </border>
    <border>
      <left/>
      <right/>
      <top style="thin">
        <color rgb="FFBFBFBF"/>
      </top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BFBFBF"/>
      </right>
      <top/>
      <bottom style="thin">
        <color rgb="FFD8D8D8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0066CC"/>
      </top>
      <bottom style="thin">
        <color rgb="FFBFBFBF"/>
      </bottom>
      <diagonal/>
    </border>
    <border>
      <left/>
      <right style="thin">
        <color rgb="FFBFBFBF"/>
      </right>
      <top style="thin">
        <color rgb="FF0066CC"/>
      </top>
      <bottom style="thin">
        <color rgb="FFBFBFBF"/>
      </bottom>
      <diagonal/>
    </border>
    <border>
      <left/>
      <right/>
      <top style="thin">
        <color rgb="FF0066CC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0099CC"/>
      </top>
      <bottom style="thin">
        <color rgb="FFBFBFBF"/>
      </bottom>
      <diagonal/>
    </border>
    <border>
      <left/>
      <right style="thin">
        <color rgb="FFBFBFBF"/>
      </right>
      <top style="thin">
        <color rgb="FF0099CC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7F7F7F"/>
      </bottom>
      <diagonal/>
    </border>
    <border>
      <left style="thin">
        <color rgb="FF808080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808080"/>
      </left>
      <right/>
      <top/>
      <bottom style="thin">
        <color rgb="FFBFBFBF"/>
      </bottom>
      <diagonal/>
    </border>
    <border>
      <left style="thin">
        <color rgb="FF808080"/>
      </left>
      <right style="thin">
        <color rgb="FFBFBFBF"/>
      </right>
      <top/>
      <bottom style="thin">
        <color rgb="FF7F7F7F"/>
      </bottom>
      <diagonal/>
    </border>
    <border>
      <left/>
      <right style="thin">
        <color rgb="FFBFBFBF"/>
      </right>
      <top/>
      <bottom style="thin">
        <color rgb="FF7F7F7F"/>
      </bottom>
      <diagonal/>
    </border>
    <border>
      <left style="thin">
        <color rgb="FF808080"/>
      </left>
      <right/>
      <top/>
      <bottom/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808080"/>
      </left>
      <right style="thin">
        <color rgb="FFBFBFBF"/>
      </right>
      <top/>
      <bottom style="thin">
        <color rgb="FFA5A5A5"/>
      </bottom>
      <diagonal/>
    </border>
    <border>
      <left/>
      <right style="thin">
        <color rgb="FFBFBFBF"/>
      </right>
      <top/>
      <bottom style="thin">
        <color rgb="FFA5A5A5"/>
      </bottom>
      <diagonal/>
    </border>
    <border>
      <left style="thin">
        <color rgb="FF808080"/>
      </left>
      <right style="thin">
        <color rgb="FFA5A5A5"/>
      </right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BFBFBF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BFBFBF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 style="thin">
        <color rgb="FF808080"/>
      </left>
      <right style="thin">
        <color rgb="FFBFBFBF"/>
      </right>
      <top/>
      <bottom style="thin">
        <color rgb="FF808080"/>
      </bottom>
      <diagonal/>
    </border>
    <border>
      <left/>
      <right style="thin">
        <color rgb="FFBFBFBF"/>
      </right>
      <top/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1">
    <xf numFmtId="0" fontId="0" fillId="0" borderId="0"/>
  </cellStyleXfs>
  <cellXfs count="229">
    <xf numFmtId="0" fontId="0" fillId="0" borderId="0" xfId="0"/>
    <xf numFmtId="0" fontId="4" fillId="0" borderId="5" xfId="0" applyFont="1" applyBorder="1"/>
    <xf numFmtId="0" fontId="6" fillId="0" borderId="6" xfId="0" applyFont="1" applyBorder="1" applyAlignment="1">
      <alignment wrapText="1"/>
    </xf>
    <xf numFmtId="0" fontId="7" fillId="0" borderId="6" xfId="0" applyFont="1" applyBorder="1"/>
    <xf numFmtId="0" fontId="5" fillId="0" borderId="6" xfId="0" applyFont="1" applyBorder="1"/>
    <xf numFmtId="0" fontId="8" fillId="0" borderId="7" xfId="0" applyFont="1" applyBorder="1"/>
    <xf numFmtId="0" fontId="9" fillId="0" borderId="6" xfId="0" applyFont="1" applyBorder="1" applyAlignment="1">
      <alignment wrapText="1"/>
    </xf>
    <xf numFmtId="0" fontId="5" fillId="0" borderId="10" xfId="0" applyFont="1" applyBorder="1"/>
    <xf numFmtId="0" fontId="6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wrapText="1"/>
    </xf>
    <xf numFmtId="0" fontId="7" fillId="0" borderId="10" xfId="0" applyFont="1" applyBorder="1"/>
    <xf numFmtId="0" fontId="8" fillId="0" borderId="11" xfId="0" applyFont="1" applyBorder="1"/>
    <xf numFmtId="0" fontId="11" fillId="0" borderId="10" xfId="0" applyFont="1" applyBorder="1"/>
    <xf numFmtId="0" fontId="13" fillId="0" borderId="10" xfId="0" applyFont="1" applyBorder="1" applyAlignment="1">
      <alignment horizontal="center" wrapText="1"/>
    </xf>
    <xf numFmtId="0" fontId="14" fillId="0" borderId="10" xfId="0" applyFont="1" applyBorder="1" applyAlignment="1">
      <alignment wrapText="1"/>
    </xf>
    <xf numFmtId="0" fontId="15" fillId="0" borderId="10" xfId="0" applyFont="1" applyBorder="1"/>
    <xf numFmtId="0" fontId="16" fillId="0" borderId="10" xfId="0" applyFont="1" applyBorder="1"/>
    <xf numFmtId="0" fontId="9" fillId="0" borderId="0" xfId="0" applyFont="1" applyAlignment="1">
      <alignment wrapText="1"/>
    </xf>
    <xf numFmtId="0" fontId="7" fillId="0" borderId="0" xfId="0" applyFont="1"/>
    <xf numFmtId="0" fontId="5" fillId="0" borderId="0" xfId="0" applyFont="1"/>
    <xf numFmtId="0" fontId="8" fillId="0" borderId="12" xfId="0" applyFont="1" applyBorder="1"/>
    <xf numFmtId="0" fontId="19" fillId="0" borderId="14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5" fillId="4" borderId="6" xfId="0" applyFont="1" applyFill="1" applyBorder="1"/>
    <xf numFmtId="0" fontId="8" fillId="4" borderId="7" xfId="0" applyFont="1" applyFill="1" applyBorder="1"/>
    <xf numFmtId="0" fontId="24" fillId="4" borderId="20" xfId="0" applyFont="1" applyFill="1" applyBorder="1" applyAlignment="1">
      <alignment horizontal="center"/>
    </xf>
    <xf numFmtId="0" fontId="24" fillId="4" borderId="7" xfId="0" applyFont="1" applyFill="1" applyBorder="1" applyAlignment="1">
      <alignment horizontal="right"/>
    </xf>
    <xf numFmtId="0" fontId="24" fillId="4" borderId="7" xfId="0" applyFont="1" applyFill="1" applyBorder="1" applyAlignment="1">
      <alignment horizontal="center"/>
    </xf>
    <xf numFmtId="0" fontId="26" fillId="4" borderId="21" xfId="0" applyFont="1" applyFill="1" applyBorder="1" applyAlignment="1">
      <alignment horizontal="center" wrapText="1"/>
    </xf>
    <xf numFmtId="0" fontId="5" fillId="4" borderId="21" xfId="0" applyFont="1" applyFill="1" applyBorder="1"/>
    <xf numFmtId="0" fontId="24" fillId="4" borderId="21" xfId="0" applyFont="1" applyFill="1" applyBorder="1" applyAlignment="1">
      <alignment horizontal="center"/>
    </xf>
    <xf numFmtId="164" fontId="24" fillId="0" borderId="21" xfId="0" applyNumberFormat="1" applyFont="1" applyBorder="1" applyAlignment="1">
      <alignment horizontal="center"/>
    </xf>
    <xf numFmtId="0" fontId="5" fillId="0" borderId="21" xfId="0" applyFont="1" applyBorder="1"/>
    <xf numFmtId="164" fontId="8" fillId="0" borderId="21" xfId="0" applyNumberFormat="1" applyFont="1" applyBorder="1" applyAlignment="1">
      <alignment horizontal="center"/>
    </xf>
    <xf numFmtId="0" fontId="26" fillId="4" borderId="7" xfId="0" applyFont="1" applyFill="1" applyBorder="1" applyAlignment="1">
      <alignment horizontal="center" wrapText="1"/>
    </xf>
    <xf numFmtId="0" fontId="5" fillId="4" borderId="7" xfId="0" applyFont="1" applyFill="1" applyBorder="1"/>
    <xf numFmtId="164" fontId="24" fillId="0" borderId="7" xfId="0" applyNumberFormat="1" applyFont="1" applyBorder="1" applyAlignment="1">
      <alignment horizontal="center"/>
    </xf>
    <xf numFmtId="0" fontId="5" fillId="0" borderId="7" xfId="0" applyFont="1" applyBorder="1"/>
    <xf numFmtId="0" fontId="5" fillId="4" borderId="20" xfId="0" applyFont="1" applyFill="1" applyBorder="1"/>
    <xf numFmtId="164" fontId="24" fillId="2" borderId="7" xfId="0" applyNumberFormat="1" applyFont="1" applyFill="1" applyBorder="1" applyAlignment="1">
      <alignment horizontal="center"/>
    </xf>
    <xf numFmtId="0" fontId="24" fillId="4" borderId="7" xfId="0" applyFont="1" applyFill="1" applyBorder="1"/>
    <xf numFmtId="0" fontId="24" fillId="0" borderId="20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6" fillId="0" borderId="7" xfId="0" applyFont="1" applyBorder="1" applyAlignment="1">
      <alignment horizontal="center" wrapText="1"/>
    </xf>
    <xf numFmtId="164" fontId="24" fillId="4" borderId="7" xfId="0" applyNumberFormat="1" applyFont="1" applyFill="1" applyBorder="1" applyAlignment="1">
      <alignment horizontal="center"/>
    </xf>
    <xf numFmtId="0" fontId="5" fillId="4" borderId="12" xfId="0" applyFont="1" applyFill="1" applyBorder="1"/>
    <xf numFmtId="0" fontId="9" fillId="4" borderId="7" xfId="0" applyFont="1" applyFill="1" applyBorder="1" applyAlignment="1">
      <alignment wrapText="1"/>
    </xf>
    <xf numFmtId="0" fontId="5" fillId="4" borderId="22" xfId="0" applyFont="1" applyFill="1" applyBorder="1"/>
    <xf numFmtId="0" fontId="11" fillId="4" borderId="22" xfId="0" applyFont="1" applyFill="1" applyBorder="1"/>
    <xf numFmtId="0" fontId="14" fillId="4" borderId="6" xfId="0" applyFont="1" applyFill="1" applyBorder="1" applyAlignment="1">
      <alignment wrapText="1"/>
    </xf>
    <xf numFmtId="0" fontId="9" fillId="4" borderId="6" xfId="0" applyFont="1" applyFill="1" applyBorder="1" applyAlignment="1">
      <alignment wrapText="1"/>
    </xf>
    <xf numFmtId="164" fontId="5" fillId="4" borderId="7" xfId="0" applyNumberFormat="1" applyFont="1" applyFill="1" applyBorder="1"/>
    <xf numFmtId="0" fontId="5" fillId="0" borderId="20" xfId="0" applyFont="1" applyBorder="1"/>
    <xf numFmtId="0" fontId="28" fillId="0" borderId="7" xfId="0" applyFont="1" applyBorder="1" applyAlignment="1">
      <alignment horizontal="center"/>
    </xf>
    <xf numFmtId="0" fontId="26" fillId="4" borderId="12" xfId="0" applyFont="1" applyFill="1" applyBorder="1" applyAlignment="1">
      <alignment horizontal="center" wrapText="1"/>
    </xf>
    <xf numFmtId="0" fontId="5" fillId="5" borderId="7" xfId="0" applyFont="1" applyFill="1" applyBorder="1"/>
    <xf numFmtId="0" fontId="24" fillId="5" borderId="7" xfId="0" applyFont="1" applyFill="1" applyBorder="1" applyAlignment="1">
      <alignment horizontal="center"/>
    </xf>
    <xf numFmtId="0" fontId="26" fillId="5" borderId="7" xfId="0" applyFont="1" applyFill="1" applyBorder="1" applyAlignment="1">
      <alignment horizontal="center" wrapText="1"/>
    </xf>
    <xf numFmtId="0" fontId="29" fillId="5" borderId="7" xfId="0" applyFont="1" applyFill="1" applyBorder="1" applyAlignment="1">
      <alignment horizontal="center"/>
    </xf>
    <xf numFmtId="164" fontId="5" fillId="0" borderId="7" xfId="0" applyNumberFormat="1" applyFont="1" applyBorder="1"/>
    <xf numFmtId="0" fontId="27" fillId="0" borderId="6" xfId="0" applyFont="1" applyBorder="1"/>
    <xf numFmtId="0" fontId="14" fillId="0" borderId="6" xfId="0" applyFont="1" applyBorder="1" applyAlignment="1">
      <alignment wrapText="1"/>
    </xf>
    <xf numFmtId="0" fontId="24" fillId="0" borderId="7" xfId="0" applyFont="1" applyBorder="1" applyAlignment="1">
      <alignment horizontal="right"/>
    </xf>
    <xf numFmtId="0" fontId="5" fillId="4" borderId="27" xfId="0" applyFont="1" applyFill="1" applyBorder="1"/>
    <xf numFmtId="0" fontId="5" fillId="4" borderId="28" xfId="0" applyFont="1" applyFill="1" applyBorder="1"/>
    <xf numFmtId="0" fontId="5" fillId="0" borderId="12" xfId="0" applyFont="1" applyBorder="1"/>
    <xf numFmtId="0" fontId="24" fillId="4" borderId="29" xfId="0" applyFont="1" applyFill="1" applyBorder="1" applyAlignment="1">
      <alignment horizontal="center"/>
    </xf>
    <xf numFmtId="0" fontId="24" fillId="4" borderId="30" xfId="0" applyFont="1" applyFill="1" applyBorder="1" applyAlignment="1">
      <alignment horizontal="center"/>
    </xf>
    <xf numFmtId="0" fontId="5" fillId="5" borderId="20" xfId="0" applyFont="1" applyFill="1" applyBorder="1"/>
    <xf numFmtId="0" fontId="24" fillId="4" borderId="24" xfId="0" applyFont="1" applyFill="1" applyBorder="1" applyAlignment="1">
      <alignment horizontal="center"/>
    </xf>
    <xf numFmtId="0" fontId="26" fillId="4" borderId="32" xfId="0" applyFont="1" applyFill="1" applyBorder="1" applyAlignment="1">
      <alignment horizontal="center" wrapText="1"/>
    </xf>
    <xf numFmtId="0" fontId="26" fillId="4" borderId="34" xfId="0" applyFont="1" applyFill="1" applyBorder="1" applyAlignment="1">
      <alignment horizontal="center" wrapText="1"/>
    </xf>
    <xf numFmtId="0" fontId="24" fillId="4" borderId="33" xfId="0" applyFont="1" applyFill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5" fillId="0" borderId="33" xfId="0" applyFont="1" applyBorder="1"/>
    <xf numFmtId="0" fontId="24" fillId="0" borderId="34" xfId="0" applyFont="1" applyBorder="1" applyAlignment="1">
      <alignment horizontal="center"/>
    </xf>
    <xf numFmtId="0" fontId="24" fillId="4" borderId="32" xfId="0" applyFont="1" applyFill="1" applyBorder="1" applyAlignment="1">
      <alignment horizontal="center"/>
    </xf>
    <xf numFmtId="0" fontId="5" fillId="4" borderId="33" xfId="0" applyFont="1" applyFill="1" applyBorder="1"/>
    <xf numFmtId="0" fontId="24" fillId="4" borderId="34" xfId="0" applyFont="1" applyFill="1" applyBorder="1" applyAlignment="1">
      <alignment horizontal="center"/>
    </xf>
    <xf numFmtId="0" fontId="28" fillId="4" borderId="7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4" fillId="5" borderId="20" xfId="0" applyFont="1" applyFill="1" applyBorder="1"/>
    <xf numFmtId="0" fontId="4" fillId="5" borderId="7" xfId="0" applyFont="1" applyFill="1" applyBorder="1"/>
    <xf numFmtId="0" fontId="30" fillId="5" borderId="7" xfId="0" applyFont="1" applyFill="1" applyBorder="1" applyAlignment="1">
      <alignment horizontal="center"/>
    </xf>
    <xf numFmtId="0" fontId="32" fillId="5" borderId="7" xfId="0" applyFont="1" applyFill="1" applyBorder="1" applyAlignment="1">
      <alignment horizontal="center" wrapText="1"/>
    </xf>
    <xf numFmtId="0" fontId="30" fillId="0" borderId="7" xfId="0" applyFont="1" applyBorder="1" applyAlignment="1">
      <alignment horizontal="center"/>
    </xf>
    <xf numFmtId="164" fontId="30" fillId="0" borderId="7" xfId="0" applyNumberFormat="1" applyFont="1" applyBorder="1" applyAlignment="1">
      <alignment horizontal="center"/>
    </xf>
    <xf numFmtId="0" fontId="4" fillId="0" borderId="7" xfId="0" applyFont="1" applyBorder="1"/>
    <xf numFmtId="0" fontId="5" fillId="4" borderId="23" xfId="0" applyFont="1" applyFill="1" applyBorder="1"/>
    <xf numFmtId="0" fontId="5" fillId="4" borderId="24" xfId="0" applyFont="1" applyFill="1" applyBorder="1"/>
    <xf numFmtId="0" fontId="26" fillId="4" borderId="24" xfId="0" applyFont="1" applyFill="1" applyBorder="1" applyAlignment="1">
      <alignment horizontal="center" wrapText="1"/>
    </xf>
    <xf numFmtId="164" fontId="24" fillId="2" borderId="24" xfId="0" applyNumberFormat="1" applyFont="1" applyFill="1" applyBorder="1" applyAlignment="1">
      <alignment horizontal="center"/>
    </xf>
    <xf numFmtId="0" fontId="26" fillId="4" borderId="26" xfId="0" applyFont="1" applyFill="1" applyBorder="1" applyAlignment="1">
      <alignment horizontal="center" wrapText="1"/>
    </xf>
    <xf numFmtId="164" fontId="24" fillId="0" borderId="24" xfId="0" applyNumberFormat="1" applyFont="1" applyBorder="1" applyAlignment="1">
      <alignment horizontal="center"/>
    </xf>
    <xf numFmtId="0" fontId="14" fillId="4" borderId="7" xfId="0" applyFont="1" applyFill="1" applyBorder="1" applyAlignment="1">
      <alignment wrapText="1"/>
    </xf>
    <xf numFmtId="0" fontId="11" fillId="0" borderId="0" xfId="0" applyFont="1"/>
    <xf numFmtId="0" fontId="14" fillId="0" borderId="0" xfId="0" applyFont="1" applyAlignment="1">
      <alignment wrapText="1"/>
    </xf>
    <xf numFmtId="0" fontId="24" fillId="0" borderId="6" xfId="0" applyFont="1" applyBorder="1" applyAlignment="1">
      <alignment horizontal="right"/>
    </xf>
    <xf numFmtId="0" fontId="24" fillId="0" borderId="35" xfId="0" applyFont="1" applyBorder="1" applyAlignment="1">
      <alignment horizontal="center"/>
    </xf>
    <xf numFmtId="0" fontId="26" fillId="0" borderId="31" xfId="0" applyFont="1" applyBorder="1" applyAlignment="1">
      <alignment horizontal="center" wrapText="1"/>
    </xf>
    <xf numFmtId="0" fontId="11" fillId="4" borderId="25" xfId="0" applyFont="1" applyFill="1" applyBorder="1"/>
    <xf numFmtId="0" fontId="14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5" fillId="4" borderId="0" xfId="0" applyFont="1" applyFill="1"/>
    <xf numFmtId="164" fontId="24" fillId="0" borderId="12" xfId="0" applyNumberFormat="1" applyFont="1" applyBorder="1" applyAlignment="1">
      <alignment horizontal="center"/>
    </xf>
    <xf numFmtId="164" fontId="5" fillId="4" borderId="12" xfId="0" applyNumberFormat="1" applyFont="1" applyFill="1" applyBorder="1"/>
    <xf numFmtId="0" fontId="24" fillId="4" borderId="21" xfId="0" applyFont="1" applyFill="1" applyBorder="1" applyAlignment="1">
      <alignment horizontal="right"/>
    </xf>
    <xf numFmtId="164" fontId="24" fillId="2" borderId="21" xfId="0" applyNumberFormat="1" applyFont="1" applyFill="1" applyBorder="1" applyAlignment="1">
      <alignment horizontal="center"/>
    </xf>
    <xf numFmtId="0" fontId="9" fillId="4" borderId="21" xfId="0" applyFont="1" applyFill="1" applyBorder="1" applyAlignment="1">
      <alignment wrapText="1"/>
    </xf>
    <xf numFmtId="0" fontId="24" fillId="4" borderId="20" xfId="0" applyFont="1" applyFill="1" applyBorder="1" applyAlignment="1">
      <alignment horizontal="right"/>
    </xf>
    <xf numFmtId="0" fontId="24" fillId="4" borderId="6" xfId="0" applyFont="1" applyFill="1" applyBorder="1" applyAlignment="1">
      <alignment horizontal="center"/>
    </xf>
    <xf numFmtId="0" fontId="24" fillId="5" borderId="20" xfId="0" applyFont="1" applyFill="1" applyBorder="1" applyAlignment="1">
      <alignment horizontal="center"/>
    </xf>
    <xf numFmtId="0" fontId="24" fillId="5" borderId="7" xfId="0" applyFont="1" applyFill="1" applyBorder="1" applyAlignment="1">
      <alignment horizontal="right"/>
    </xf>
    <xf numFmtId="164" fontId="24" fillId="5" borderId="7" xfId="0" applyNumberFormat="1" applyFont="1" applyFill="1" applyBorder="1" applyAlignment="1">
      <alignment horizontal="center"/>
    </xf>
    <xf numFmtId="0" fontId="34" fillId="4" borderId="7" xfId="0" applyFont="1" applyFill="1" applyBorder="1" applyAlignment="1">
      <alignment horizontal="center"/>
    </xf>
    <xf numFmtId="0" fontId="7" fillId="4" borderId="7" xfId="0" applyFont="1" applyFill="1" applyBorder="1"/>
    <xf numFmtId="0" fontId="7" fillId="4" borderId="6" xfId="0" applyFont="1" applyFill="1" applyBorder="1"/>
    <xf numFmtId="0" fontId="35" fillId="4" borderId="7" xfId="0" applyFont="1" applyFill="1" applyBorder="1" applyAlignment="1">
      <alignment horizontal="center"/>
    </xf>
    <xf numFmtId="0" fontId="36" fillId="0" borderId="7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0" fillId="4" borderId="20" xfId="0" applyFont="1" applyFill="1" applyBorder="1" applyAlignment="1">
      <alignment horizontal="center"/>
    </xf>
    <xf numFmtId="0" fontId="30" fillId="4" borderId="7" xfId="0" applyFont="1" applyFill="1" applyBorder="1" applyAlignment="1">
      <alignment horizontal="right"/>
    </xf>
    <xf numFmtId="0" fontId="30" fillId="4" borderId="7" xfId="0" applyFont="1" applyFill="1" applyBorder="1" applyAlignment="1">
      <alignment horizontal="center"/>
    </xf>
    <xf numFmtId="0" fontId="32" fillId="4" borderId="7" xfId="0" applyFont="1" applyFill="1" applyBorder="1" applyAlignment="1">
      <alignment horizontal="center" wrapText="1"/>
    </xf>
    <xf numFmtId="0" fontId="39" fillId="4" borderId="7" xfId="0" applyFont="1" applyFill="1" applyBorder="1"/>
    <xf numFmtId="164" fontId="30" fillId="2" borderId="7" xfId="0" applyNumberFormat="1" applyFont="1" applyFill="1" applyBorder="1" applyAlignment="1">
      <alignment horizontal="center"/>
    </xf>
    <xf numFmtId="0" fontId="5" fillId="4" borderId="38" xfId="0" applyFont="1" applyFill="1" applyBorder="1"/>
    <xf numFmtId="0" fontId="5" fillId="4" borderId="39" xfId="0" applyFont="1" applyFill="1" applyBorder="1"/>
    <xf numFmtId="0" fontId="24" fillId="4" borderId="39" xfId="0" applyFont="1" applyFill="1" applyBorder="1" applyAlignment="1">
      <alignment horizontal="center"/>
    </xf>
    <xf numFmtId="0" fontId="26" fillId="4" borderId="39" xfId="0" applyFont="1" applyFill="1" applyBorder="1" applyAlignment="1">
      <alignment horizontal="center" wrapText="1"/>
    </xf>
    <xf numFmtId="0" fontId="7" fillId="4" borderId="39" xfId="0" applyFont="1" applyFill="1" applyBorder="1"/>
    <xf numFmtId="0" fontId="24" fillId="0" borderId="39" xfId="0" applyFont="1" applyBorder="1" applyAlignment="1">
      <alignment horizontal="center"/>
    </xf>
    <xf numFmtId="164" fontId="24" fillId="4" borderId="39" xfId="0" applyNumberFormat="1" applyFont="1" applyFill="1" applyBorder="1" applyAlignment="1">
      <alignment horizontal="center"/>
    </xf>
    <xf numFmtId="0" fontId="5" fillId="4" borderId="40" xfId="0" applyFont="1" applyFill="1" applyBorder="1"/>
    <xf numFmtId="0" fontId="24" fillId="4" borderId="40" xfId="0" applyFont="1" applyFill="1" applyBorder="1" applyAlignment="1">
      <alignment horizontal="center"/>
    </xf>
    <xf numFmtId="0" fontId="26" fillId="4" borderId="40" xfId="0" applyFont="1" applyFill="1" applyBorder="1" applyAlignment="1">
      <alignment horizontal="center" wrapText="1"/>
    </xf>
    <xf numFmtId="0" fontId="7" fillId="4" borderId="40" xfId="0" applyFont="1" applyFill="1" applyBorder="1"/>
    <xf numFmtId="0" fontId="24" fillId="0" borderId="40" xfId="0" applyFont="1" applyBorder="1" applyAlignment="1">
      <alignment horizontal="center"/>
    </xf>
    <xf numFmtId="0" fontId="5" fillId="0" borderId="40" xfId="0" applyFont="1" applyBorder="1"/>
    <xf numFmtId="164" fontId="8" fillId="0" borderId="40" xfId="0" applyNumberFormat="1" applyFont="1" applyBorder="1" applyAlignment="1">
      <alignment horizontal="center"/>
    </xf>
    <xf numFmtId="0" fontId="7" fillId="4" borderId="0" xfId="0" applyFont="1" applyFill="1"/>
    <xf numFmtId="0" fontId="42" fillId="0" borderId="0" xfId="0" applyFont="1" applyAlignment="1">
      <alignment wrapText="1"/>
    </xf>
    <xf numFmtId="1" fontId="10" fillId="0" borderId="10" xfId="0" applyNumberFormat="1" applyFont="1" applyBorder="1"/>
    <xf numFmtId="1" fontId="12" fillId="0" borderId="10" xfId="0" applyNumberFormat="1" applyFont="1" applyBorder="1"/>
    <xf numFmtId="1" fontId="25" fillId="4" borderId="7" xfId="0" applyNumberFormat="1" applyFont="1" applyFill="1" applyBorder="1" applyAlignment="1">
      <alignment horizontal="center"/>
    </xf>
    <xf numFmtId="1" fontId="25" fillId="0" borderId="7" xfId="0" applyNumberFormat="1" applyFont="1" applyBorder="1" applyAlignment="1">
      <alignment horizontal="center"/>
    </xf>
    <xf numFmtId="1" fontId="12" fillId="4" borderId="6" xfId="0" applyNumberFormat="1" applyFont="1" applyFill="1" applyBorder="1"/>
    <xf numFmtId="1" fontId="10" fillId="4" borderId="6" xfId="0" applyNumberFormat="1" applyFont="1" applyFill="1" applyBorder="1"/>
    <xf numFmtId="1" fontId="12" fillId="0" borderId="6" xfId="0" applyNumberFormat="1" applyFont="1" applyBorder="1"/>
    <xf numFmtId="1" fontId="25" fillId="5" borderId="7" xfId="0" applyNumberFormat="1" applyFont="1" applyFill="1" applyBorder="1" applyAlignment="1">
      <alignment horizontal="center"/>
    </xf>
    <xf numFmtId="1" fontId="25" fillId="0" borderId="34" xfId="0" applyNumberFormat="1" applyFont="1" applyBorder="1" applyAlignment="1">
      <alignment horizontal="center"/>
    </xf>
    <xf numFmtId="1" fontId="25" fillId="4" borderId="32" xfId="0" applyNumberFormat="1" applyFont="1" applyFill="1" applyBorder="1" applyAlignment="1">
      <alignment horizontal="center"/>
    </xf>
    <xf numFmtId="1" fontId="25" fillId="4" borderId="34" xfId="0" applyNumberFormat="1" applyFont="1" applyFill="1" applyBorder="1" applyAlignment="1">
      <alignment horizontal="center"/>
    </xf>
    <xf numFmtId="1" fontId="25" fillId="0" borderId="32" xfId="0" applyNumberFormat="1" applyFont="1" applyBorder="1" applyAlignment="1">
      <alignment horizontal="center"/>
    </xf>
    <xf numFmtId="1" fontId="25" fillId="0" borderId="0" xfId="0" applyNumberFormat="1" applyFont="1" applyAlignment="1">
      <alignment horizontal="center"/>
    </xf>
    <xf numFmtId="1" fontId="25" fillId="4" borderId="12" xfId="0" applyNumberFormat="1" applyFont="1" applyFill="1" applyBorder="1" applyAlignment="1">
      <alignment horizontal="center"/>
    </xf>
    <xf numFmtId="1" fontId="31" fillId="5" borderId="7" xfId="0" applyNumberFormat="1" applyFont="1" applyFill="1" applyBorder="1" applyAlignment="1">
      <alignment horizontal="center"/>
    </xf>
    <xf numFmtId="1" fontId="12" fillId="0" borderId="0" xfId="0" applyNumberFormat="1" applyFont="1"/>
    <xf numFmtId="1" fontId="25" fillId="0" borderId="31" xfId="0" applyNumberFormat="1" applyFont="1" applyBorder="1" applyAlignment="1">
      <alignment horizontal="center"/>
    </xf>
    <xf numFmtId="1" fontId="25" fillId="4" borderId="33" xfId="0" applyNumberFormat="1" applyFont="1" applyFill="1" applyBorder="1" applyAlignment="1">
      <alignment horizontal="center"/>
    </xf>
    <xf numFmtId="1" fontId="25" fillId="4" borderId="21" xfId="0" applyNumberFormat="1" applyFont="1" applyFill="1" applyBorder="1" applyAlignment="1">
      <alignment horizontal="center"/>
    </xf>
    <xf numFmtId="1" fontId="12" fillId="4" borderId="0" xfId="0" applyNumberFormat="1" applyFont="1" applyFill="1"/>
    <xf numFmtId="1" fontId="37" fillId="5" borderId="0" xfId="0" applyNumberFormat="1" applyFont="1" applyFill="1" applyAlignment="1">
      <alignment horizontal="center"/>
    </xf>
    <xf numFmtId="1" fontId="31" fillId="4" borderId="7" xfId="0" applyNumberFormat="1" applyFont="1" applyFill="1" applyBorder="1" applyAlignment="1">
      <alignment horizontal="center"/>
    </xf>
    <xf numFmtId="1" fontId="25" fillId="4" borderId="39" xfId="0" applyNumberFormat="1" applyFont="1" applyFill="1" applyBorder="1" applyAlignment="1">
      <alignment horizontal="center"/>
    </xf>
    <xf numFmtId="1" fontId="25" fillId="4" borderId="40" xfId="0" applyNumberFormat="1" applyFont="1" applyFill="1" applyBorder="1" applyAlignment="1">
      <alignment horizontal="center"/>
    </xf>
    <xf numFmtId="1" fontId="10" fillId="0" borderId="0" xfId="0" applyNumberFormat="1" applyFont="1"/>
    <xf numFmtId="1" fontId="0" fillId="0" borderId="0" xfId="0" applyNumberFormat="1"/>
    <xf numFmtId="0" fontId="17" fillId="0" borderId="13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17" fillId="0" borderId="14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2" fillId="3" borderId="14" xfId="0" applyFont="1" applyFill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horizontal="center" wrapText="1"/>
    </xf>
    <xf numFmtId="0" fontId="5" fillId="0" borderId="10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24" fillId="4" borderId="7" xfId="0" applyFont="1" applyFill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4" fillId="5" borderId="7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30" fillId="5" borderId="7" xfId="0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24" fillId="4" borderId="21" xfId="0" applyFont="1" applyFill="1" applyBorder="1" applyAlignment="1">
      <alignment horizontal="center" wrapText="1"/>
    </xf>
    <xf numFmtId="0" fontId="30" fillId="4" borderId="7" xfId="0" applyFont="1" applyFill="1" applyBorder="1" applyAlignment="1">
      <alignment horizontal="center" wrapText="1"/>
    </xf>
    <xf numFmtId="0" fontId="24" fillId="4" borderId="39" xfId="0" applyFont="1" applyFill="1" applyBorder="1" applyAlignment="1">
      <alignment horizontal="center" wrapText="1"/>
    </xf>
    <xf numFmtId="0" fontId="24" fillId="4" borderId="4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7" fillId="4" borderId="6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4" fillId="4" borderId="22" xfId="0" applyFont="1" applyFill="1" applyBorder="1"/>
    <xf numFmtId="0" fontId="27" fillId="4" borderId="36" xfId="0" applyFont="1" applyFill="1" applyBorder="1"/>
    <xf numFmtId="0" fontId="2" fillId="0" borderId="36" xfId="0" applyFont="1" applyBorder="1"/>
    <xf numFmtId="0" fontId="2" fillId="0" borderId="34" xfId="0" applyFont="1" applyBorder="1"/>
    <xf numFmtId="0" fontId="27" fillId="4" borderId="19" xfId="0" applyFont="1" applyFill="1" applyBorder="1"/>
    <xf numFmtId="0" fontId="2" fillId="0" borderId="19" xfId="0" applyFont="1" applyBorder="1"/>
    <xf numFmtId="0" fontId="2" fillId="0" borderId="26" xfId="0" applyFont="1" applyBorder="1"/>
    <xf numFmtId="0" fontId="40" fillId="4" borderId="0" xfId="0" applyFont="1" applyFill="1"/>
    <xf numFmtId="0" fontId="0" fillId="0" borderId="0" xfId="0"/>
    <xf numFmtId="0" fontId="41" fillId="0" borderId="0" xfId="0" applyFont="1"/>
    <xf numFmtId="0" fontId="33" fillId="4" borderId="22" xfId="0" applyFont="1" applyFill="1" applyBorder="1"/>
    <xf numFmtId="0" fontId="27" fillId="4" borderId="0" xfId="0" applyFont="1" applyFill="1"/>
    <xf numFmtId="0" fontId="2" fillId="0" borderId="12" xfId="0" applyFont="1" applyBorder="1"/>
    <xf numFmtId="0" fontId="2" fillId="0" borderId="37" xfId="0" applyFont="1" applyBorder="1"/>
    <xf numFmtId="0" fontId="23" fillId="0" borderId="18" xfId="0" applyFont="1" applyBorder="1"/>
    <xf numFmtId="0" fontId="27" fillId="0" borderId="6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2" fillId="0" borderId="5" xfId="0" applyFont="1" applyBorder="1"/>
    <xf numFmtId="0" fontId="5" fillId="0" borderId="5" xfId="0" applyFont="1" applyBorder="1" applyAlignment="1">
      <alignment horizontal="center"/>
    </xf>
    <xf numFmtId="0" fontId="3" fillId="0" borderId="8" xfId="0" applyFont="1" applyBorder="1"/>
    <xf numFmtId="0" fontId="2" fillId="0" borderId="9" xfId="0" applyFont="1" applyBorder="1"/>
    <xf numFmtId="0" fontId="13" fillId="0" borderId="10" xfId="0" applyFont="1" applyBorder="1" applyAlignment="1">
      <alignment horizontal="left"/>
    </xf>
    <xf numFmtId="0" fontId="2" fillId="0" borderId="10" xfId="0" applyFont="1" applyBorder="1"/>
    <xf numFmtId="0" fontId="5" fillId="0" borderId="6" xfId="0" applyFont="1" applyBorder="1"/>
    <xf numFmtId="0" fontId="2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164" fontId="8" fillId="0" borderId="41" xfId="0" applyNumberFormat="1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O695"/>
  <sheetViews>
    <sheetView tabSelected="1" topLeftCell="A9" workbookViewId="0">
      <selection activeCell="M503" sqref="M503"/>
    </sheetView>
  </sheetViews>
  <sheetFormatPr defaultColWidth="12.5703125" defaultRowHeight="12.75"/>
  <cols>
    <col min="1" max="1" width="7.5703125" customWidth="1"/>
    <col min="2" max="2" width="9.140625" customWidth="1"/>
    <col min="3" max="3" width="9.42578125" style="190" customWidth="1"/>
    <col min="4" max="4" width="12.140625" customWidth="1"/>
    <col min="5" max="5" width="19.7109375" style="167" customWidth="1"/>
    <col min="6" max="6" width="20.85546875" customWidth="1"/>
    <col min="7" max="7" width="25.85546875" customWidth="1"/>
    <col min="8" max="8" width="17.5703125" customWidth="1"/>
    <col min="9" max="9" width="6.42578125" customWidth="1"/>
    <col min="10" max="10" width="7.140625" customWidth="1"/>
    <col min="11" max="11" width="8.42578125" customWidth="1"/>
    <col min="12" max="12" width="6.140625" bestFit="1" customWidth="1"/>
    <col min="13" max="13" width="8.7109375" customWidth="1"/>
    <col min="14" max="14" width="8.140625" style="227" customWidth="1"/>
    <col min="15" max="15" width="13.85546875" customWidth="1"/>
  </cols>
  <sheetData>
    <row r="1" spans="1:15" ht="20.25">
      <c r="A1" s="210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21"/>
      <c r="O1" s="212"/>
    </row>
    <row r="2" spans="1:15" ht="15">
      <c r="A2" s="213" t="s">
        <v>1</v>
      </c>
      <c r="B2" s="214"/>
      <c r="C2" s="214"/>
      <c r="D2" s="1"/>
      <c r="E2" s="215"/>
      <c r="F2" s="214"/>
      <c r="G2" s="214"/>
      <c r="H2" s="2" t="s">
        <v>2</v>
      </c>
      <c r="I2" s="3"/>
      <c r="J2" s="4"/>
      <c r="K2" s="4"/>
      <c r="L2" s="4"/>
      <c r="M2" s="4"/>
      <c r="N2" s="222"/>
      <c r="O2" s="5"/>
    </row>
    <row r="3" spans="1:15" ht="15">
      <c r="A3" s="213" t="s">
        <v>3</v>
      </c>
      <c r="B3" s="214"/>
      <c r="C3" s="176"/>
      <c r="D3" s="4"/>
      <c r="E3" s="215"/>
      <c r="F3" s="214"/>
      <c r="G3" s="214"/>
      <c r="H3" s="2" t="s">
        <v>4</v>
      </c>
      <c r="I3" s="3"/>
      <c r="J3" s="4"/>
      <c r="K3" s="4"/>
      <c r="L3" s="4"/>
      <c r="M3" s="4"/>
      <c r="N3" s="222"/>
      <c r="O3" s="5"/>
    </row>
    <row r="4" spans="1:15" ht="15">
      <c r="A4" s="213" t="s">
        <v>5</v>
      </c>
      <c r="B4" s="214"/>
      <c r="C4" s="214"/>
      <c r="D4" s="214"/>
      <c r="E4" s="215"/>
      <c r="F4" s="214"/>
      <c r="G4" s="214"/>
      <c r="H4" s="2" t="s">
        <v>6</v>
      </c>
      <c r="I4" s="3"/>
      <c r="J4" s="4"/>
      <c r="K4" s="4"/>
      <c r="L4" s="4"/>
      <c r="M4" s="4"/>
      <c r="N4" s="222"/>
      <c r="O4" s="5"/>
    </row>
    <row r="5" spans="1:15" ht="15">
      <c r="A5" s="213" t="s">
        <v>7</v>
      </c>
      <c r="B5" s="214"/>
      <c r="C5" s="177"/>
      <c r="D5" s="215"/>
      <c r="E5" s="214"/>
      <c r="F5" s="2" t="s">
        <v>8</v>
      </c>
      <c r="G5" s="6"/>
      <c r="H5" s="2" t="s">
        <v>9</v>
      </c>
      <c r="I5" s="3"/>
      <c r="J5" s="4"/>
      <c r="K5" s="4"/>
      <c r="L5" s="4"/>
      <c r="M5" s="4"/>
      <c r="N5" s="222"/>
      <c r="O5" s="5"/>
    </row>
    <row r="6" spans="1:15" ht="15">
      <c r="A6" s="216" t="s">
        <v>10</v>
      </c>
      <c r="B6" s="217"/>
      <c r="C6" s="178"/>
      <c r="D6" s="7"/>
      <c r="E6" s="142"/>
      <c r="F6" s="8" t="s">
        <v>11</v>
      </c>
      <c r="G6" s="9"/>
      <c r="H6" s="9"/>
      <c r="I6" s="10"/>
      <c r="J6" s="7"/>
      <c r="K6" s="7"/>
      <c r="L6" s="7"/>
      <c r="M6" s="7"/>
      <c r="N6" s="223"/>
      <c r="O6" s="11"/>
    </row>
    <row r="7" spans="1:15" ht="24">
      <c r="A7" s="12"/>
      <c r="B7" s="12"/>
      <c r="C7" s="179"/>
      <c r="D7" s="12"/>
      <c r="E7" s="143"/>
      <c r="F7" s="13" t="s">
        <v>12</v>
      </c>
      <c r="G7" s="14"/>
      <c r="H7" s="14"/>
      <c r="I7" s="15"/>
      <c r="J7" s="12"/>
      <c r="K7" s="12"/>
      <c r="L7" s="12"/>
      <c r="M7" s="12"/>
      <c r="N7" s="224"/>
      <c r="O7" s="16"/>
    </row>
    <row r="8" spans="1:15">
      <c r="A8" s="218" t="s">
        <v>13</v>
      </c>
      <c r="B8" s="219"/>
      <c r="C8" s="219"/>
      <c r="D8" s="219"/>
      <c r="E8" s="219"/>
      <c r="F8" s="17"/>
      <c r="G8" s="17"/>
      <c r="H8" s="17"/>
      <c r="I8" s="18"/>
      <c r="J8" s="19"/>
      <c r="K8" s="19"/>
      <c r="L8" s="19"/>
      <c r="M8" s="19"/>
      <c r="N8" s="225"/>
      <c r="O8" s="20"/>
    </row>
    <row r="9" spans="1:15" ht="178.5">
      <c r="A9" s="168" t="s">
        <v>14</v>
      </c>
      <c r="B9" s="169" t="s">
        <v>15</v>
      </c>
      <c r="C9" s="170" t="s">
        <v>16</v>
      </c>
      <c r="D9" s="170" t="s">
        <v>17</v>
      </c>
      <c r="E9" s="171" t="s">
        <v>18</v>
      </c>
      <c r="F9" s="21" t="s">
        <v>19</v>
      </c>
      <c r="G9" s="21" t="s">
        <v>20</v>
      </c>
      <c r="H9" s="22" t="s">
        <v>21</v>
      </c>
      <c r="I9" s="172" t="s">
        <v>22</v>
      </c>
      <c r="J9" s="173" t="s">
        <v>23</v>
      </c>
      <c r="K9" s="174" t="s">
        <v>24</v>
      </c>
      <c r="L9" s="174" t="s">
        <v>25</v>
      </c>
      <c r="M9" s="174" t="s">
        <v>26</v>
      </c>
      <c r="N9" s="175" t="s">
        <v>27</v>
      </c>
      <c r="O9" s="175" t="s">
        <v>28</v>
      </c>
    </row>
    <row r="10" spans="1:15" ht="23.25" hidden="1">
      <c r="A10" s="208" t="s">
        <v>29</v>
      </c>
      <c r="B10" s="192"/>
      <c r="C10" s="192"/>
      <c r="D10" s="192"/>
      <c r="E10" s="192"/>
      <c r="F10" s="6"/>
      <c r="G10" s="6"/>
      <c r="H10" s="6"/>
      <c r="I10" s="4"/>
      <c r="J10" s="4"/>
      <c r="K10" s="220"/>
      <c r="L10" s="192"/>
      <c r="M10" s="192"/>
      <c r="N10" s="23"/>
      <c r="O10" s="24"/>
    </row>
    <row r="11" spans="1:15" hidden="1">
      <c r="A11" s="194" t="s">
        <v>71</v>
      </c>
      <c r="B11" s="192"/>
      <c r="C11" s="192"/>
      <c r="D11" s="193"/>
      <c r="E11" s="147"/>
      <c r="F11" s="50"/>
      <c r="G11" s="50"/>
      <c r="H11" s="50"/>
      <c r="I11" s="23"/>
      <c r="J11" s="35"/>
      <c r="K11" s="36"/>
      <c r="L11" s="36"/>
      <c r="M11" s="59"/>
      <c r="N11" s="37"/>
      <c r="O11" s="33">
        <f t="shared" ref="O11:O214" si="0">M11*N11</f>
        <v>0</v>
      </c>
    </row>
    <row r="12" spans="1:15" hidden="1">
      <c r="A12" s="48"/>
      <c r="B12" s="191" t="s">
        <v>30</v>
      </c>
      <c r="C12" s="192"/>
      <c r="D12" s="192"/>
      <c r="E12" s="146"/>
      <c r="F12" s="49"/>
      <c r="G12" s="50"/>
      <c r="H12" s="50"/>
      <c r="I12" s="23"/>
      <c r="J12" s="35"/>
      <c r="K12" s="36"/>
      <c r="L12" s="36"/>
      <c r="M12" s="59"/>
      <c r="N12" s="37"/>
      <c r="O12" s="33">
        <f t="shared" si="0"/>
        <v>0</v>
      </c>
    </row>
    <row r="13" spans="1:15" ht="36" hidden="1">
      <c r="A13" s="25">
        <v>6045</v>
      </c>
      <c r="B13" s="26">
        <v>3877</v>
      </c>
      <c r="C13" s="180" t="s">
        <v>31</v>
      </c>
      <c r="D13" s="27">
        <v>1111019027</v>
      </c>
      <c r="E13" s="144">
        <v>9789533640105</v>
      </c>
      <c r="F13" s="34" t="s">
        <v>72</v>
      </c>
      <c r="G13" s="34" t="s">
        <v>73</v>
      </c>
      <c r="H13" s="34" t="s">
        <v>32</v>
      </c>
      <c r="I13" s="35"/>
      <c r="J13" s="27" t="s">
        <v>74</v>
      </c>
      <c r="K13" s="36">
        <v>11.88</v>
      </c>
      <c r="L13" s="36">
        <v>0.59</v>
      </c>
      <c r="M13" s="36">
        <v>12.47</v>
      </c>
      <c r="N13" s="37"/>
      <c r="O13" s="33">
        <f t="shared" si="0"/>
        <v>0</v>
      </c>
    </row>
    <row r="14" spans="1:15" ht="36" hidden="1">
      <c r="A14" s="25">
        <v>6046</v>
      </c>
      <c r="B14" s="26">
        <v>3877</v>
      </c>
      <c r="C14" s="180" t="s">
        <v>31</v>
      </c>
      <c r="D14" s="27">
        <v>1111019026</v>
      </c>
      <c r="E14" s="144">
        <v>9789533640112</v>
      </c>
      <c r="F14" s="34" t="s">
        <v>75</v>
      </c>
      <c r="G14" s="34" t="s">
        <v>76</v>
      </c>
      <c r="H14" s="34" t="s">
        <v>63</v>
      </c>
      <c r="I14" s="35"/>
      <c r="J14" s="27" t="s">
        <v>74</v>
      </c>
      <c r="K14" s="36">
        <v>14.81</v>
      </c>
      <c r="L14" s="36">
        <v>0.74</v>
      </c>
      <c r="M14" s="36">
        <v>15.55</v>
      </c>
      <c r="N14" s="37"/>
      <c r="O14" s="33">
        <f t="shared" si="0"/>
        <v>0</v>
      </c>
    </row>
    <row r="15" spans="1:15" ht="36" hidden="1">
      <c r="A15" s="38"/>
      <c r="B15" s="35"/>
      <c r="C15" s="180" t="s">
        <v>31</v>
      </c>
      <c r="D15" s="27">
        <v>1111019028</v>
      </c>
      <c r="E15" s="144">
        <v>9789533640129</v>
      </c>
      <c r="F15" s="34" t="s">
        <v>77</v>
      </c>
      <c r="G15" s="34" t="s">
        <v>78</v>
      </c>
      <c r="H15" s="34" t="s">
        <v>34</v>
      </c>
      <c r="I15" s="35"/>
      <c r="J15" s="27" t="s">
        <v>74</v>
      </c>
      <c r="K15" s="36">
        <v>11.43</v>
      </c>
      <c r="L15" s="36">
        <v>0.56999999999999995</v>
      </c>
      <c r="M15" s="39">
        <v>12</v>
      </c>
      <c r="N15" s="37"/>
      <c r="O15" s="33">
        <f t="shared" si="0"/>
        <v>0</v>
      </c>
    </row>
    <row r="16" spans="1:15" ht="48" hidden="1">
      <c r="A16" s="25">
        <v>6047</v>
      </c>
      <c r="B16" s="26">
        <v>3878</v>
      </c>
      <c r="C16" s="180" t="s">
        <v>31</v>
      </c>
      <c r="D16" s="27">
        <v>1111019103</v>
      </c>
      <c r="E16" s="144">
        <v>9789533640549</v>
      </c>
      <c r="F16" s="34" t="s">
        <v>79</v>
      </c>
      <c r="G16" s="34" t="s">
        <v>73</v>
      </c>
      <c r="H16" s="34" t="s">
        <v>64</v>
      </c>
      <c r="I16" s="35"/>
      <c r="J16" s="27" t="s">
        <v>74</v>
      </c>
      <c r="K16" s="36">
        <v>17.71</v>
      </c>
      <c r="L16" s="36">
        <v>0.89</v>
      </c>
      <c r="M16" s="36">
        <v>18.600000000000001</v>
      </c>
      <c r="N16" s="37"/>
      <c r="O16" s="33">
        <f t="shared" si="0"/>
        <v>0</v>
      </c>
    </row>
    <row r="17" spans="1:15" ht="48" hidden="1">
      <c r="A17" s="25">
        <v>6048</v>
      </c>
      <c r="B17" s="26">
        <v>3878</v>
      </c>
      <c r="C17" s="180" t="s">
        <v>31</v>
      </c>
      <c r="D17" s="27">
        <v>1111019102</v>
      </c>
      <c r="E17" s="144">
        <v>9789533640532</v>
      </c>
      <c r="F17" s="34" t="s">
        <v>80</v>
      </c>
      <c r="G17" s="34" t="s">
        <v>76</v>
      </c>
      <c r="H17" s="34" t="s">
        <v>65</v>
      </c>
      <c r="I17" s="35"/>
      <c r="J17" s="27" t="s">
        <v>74</v>
      </c>
      <c r="K17" s="36">
        <v>19.22</v>
      </c>
      <c r="L17" s="36">
        <v>0.96</v>
      </c>
      <c r="M17" s="36">
        <v>20.18</v>
      </c>
      <c r="N17" s="37"/>
      <c r="O17" s="33">
        <f t="shared" si="0"/>
        <v>0</v>
      </c>
    </row>
    <row r="18" spans="1:15" ht="24" hidden="1">
      <c r="A18" s="25" t="s">
        <v>35</v>
      </c>
      <c r="B18" s="35"/>
      <c r="C18" s="180" t="s">
        <v>31</v>
      </c>
      <c r="D18" s="27">
        <v>1111019122</v>
      </c>
      <c r="E18" s="144">
        <v>9789533641089</v>
      </c>
      <c r="F18" s="34" t="s">
        <v>81</v>
      </c>
      <c r="G18" s="34" t="s">
        <v>82</v>
      </c>
      <c r="H18" s="34" t="s">
        <v>36</v>
      </c>
      <c r="I18" s="35"/>
      <c r="J18" s="27" t="s">
        <v>74</v>
      </c>
      <c r="K18" s="36">
        <v>8.57</v>
      </c>
      <c r="L18" s="36">
        <v>0.43</v>
      </c>
      <c r="M18" s="39">
        <v>9</v>
      </c>
      <c r="N18" s="37"/>
      <c r="O18" s="33">
        <f t="shared" si="0"/>
        <v>0</v>
      </c>
    </row>
    <row r="19" spans="1:15" ht="24" hidden="1">
      <c r="A19" s="38"/>
      <c r="B19" s="35"/>
      <c r="C19" s="180" t="s">
        <v>31</v>
      </c>
      <c r="D19" s="27">
        <v>1111019163</v>
      </c>
      <c r="E19" s="144">
        <v>9789533641386</v>
      </c>
      <c r="F19" s="34" t="s">
        <v>83</v>
      </c>
      <c r="G19" s="34" t="s">
        <v>82</v>
      </c>
      <c r="H19" s="34" t="s">
        <v>36</v>
      </c>
      <c r="I19" s="35"/>
      <c r="J19" s="27" t="s">
        <v>74</v>
      </c>
      <c r="K19" s="36">
        <v>4.76</v>
      </c>
      <c r="L19" s="36">
        <v>0.24</v>
      </c>
      <c r="M19" s="39">
        <v>5</v>
      </c>
      <c r="N19" s="37"/>
      <c r="O19" s="33">
        <f t="shared" si="0"/>
        <v>0</v>
      </c>
    </row>
    <row r="20" spans="1:15" ht="24" hidden="1">
      <c r="A20" s="38"/>
      <c r="B20" s="35"/>
      <c r="C20" s="180" t="s">
        <v>31</v>
      </c>
      <c r="D20" s="27">
        <v>1111018020</v>
      </c>
      <c r="E20" s="144">
        <v>9789532978872</v>
      </c>
      <c r="F20" s="34" t="s">
        <v>84</v>
      </c>
      <c r="G20" s="34" t="s">
        <v>85</v>
      </c>
      <c r="H20" s="34" t="s">
        <v>37</v>
      </c>
      <c r="I20" s="35"/>
      <c r="J20" s="27" t="s">
        <v>74</v>
      </c>
      <c r="K20" s="36">
        <v>12.38</v>
      </c>
      <c r="L20" s="36">
        <v>0.62</v>
      </c>
      <c r="M20" s="36">
        <v>13</v>
      </c>
      <c r="N20" s="37"/>
      <c r="O20" s="33">
        <f t="shared" si="0"/>
        <v>0</v>
      </c>
    </row>
    <row r="21" spans="1:15" ht="24" hidden="1">
      <c r="A21" s="38"/>
      <c r="B21" s="35"/>
      <c r="C21" s="180" t="s">
        <v>31</v>
      </c>
      <c r="D21" s="27">
        <v>1115022025</v>
      </c>
      <c r="E21" s="144">
        <v>3858893451648</v>
      </c>
      <c r="F21" s="34" t="s">
        <v>86</v>
      </c>
      <c r="G21" s="34" t="s">
        <v>87</v>
      </c>
      <c r="H21" s="34" t="s">
        <v>88</v>
      </c>
      <c r="I21" s="35"/>
      <c r="J21" s="27" t="s">
        <v>74</v>
      </c>
      <c r="K21" s="36">
        <v>14.29</v>
      </c>
      <c r="L21" s="36">
        <v>0.71</v>
      </c>
      <c r="M21" s="39">
        <v>15</v>
      </c>
      <c r="N21" s="37"/>
      <c r="O21" s="33">
        <f t="shared" si="0"/>
        <v>0</v>
      </c>
    </row>
    <row r="22" spans="1:15" ht="36" hidden="1">
      <c r="A22" s="38"/>
      <c r="B22" s="37"/>
      <c r="C22" s="180" t="s">
        <v>31</v>
      </c>
      <c r="D22" s="42">
        <v>1111024012</v>
      </c>
      <c r="E22" s="145">
        <v>3858893452676</v>
      </c>
      <c r="F22" s="43" t="s">
        <v>89</v>
      </c>
      <c r="G22" s="43" t="s">
        <v>90</v>
      </c>
      <c r="H22" s="43" t="s">
        <v>38</v>
      </c>
      <c r="I22" s="53"/>
      <c r="J22" s="42" t="s">
        <v>74</v>
      </c>
      <c r="K22" s="36">
        <v>13.81</v>
      </c>
      <c r="L22" s="36">
        <v>0.69</v>
      </c>
      <c r="M22" s="39">
        <v>14.5</v>
      </c>
      <c r="N22" s="37"/>
      <c r="O22" s="33">
        <f t="shared" si="0"/>
        <v>0</v>
      </c>
    </row>
    <row r="23" spans="1:15" ht="36" hidden="1">
      <c r="A23" s="38"/>
      <c r="B23" s="37"/>
      <c r="C23" s="180" t="s">
        <v>31</v>
      </c>
      <c r="D23" s="42">
        <v>1111024013</v>
      </c>
      <c r="E23" s="145">
        <v>3858893452683</v>
      </c>
      <c r="F23" s="43" t="s">
        <v>91</v>
      </c>
      <c r="G23" s="43" t="s">
        <v>90</v>
      </c>
      <c r="H23" s="43" t="s">
        <v>38</v>
      </c>
      <c r="I23" s="53"/>
      <c r="J23" s="42" t="s">
        <v>74</v>
      </c>
      <c r="K23" s="36">
        <v>13.81</v>
      </c>
      <c r="L23" s="36">
        <v>0.69</v>
      </c>
      <c r="M23" s="39">
        <v>14.5</v>
      </c>
      <c r="N23" s="37"/>
      <c r="O23" s="33">
        <f t="shared" si="0"/>
        <v>0</v>
      </c>
    </row>
    <row r="24" spans="1:15" ht="36" hidden="1">
      <c r="A24" s="38"/>
      <c r="B24" s="37"/>
      <c r="C24" s="180" t="s">
        <v>31</v>
      </c>
      <c r="D24" s="42">
        <v>1111024014</v>
      </c>
      <c r="E24" s="145">
        <v>3858893452690</v>
      </c>
      <c r="F24" s="43" t="s">
        <v>92</v>
      </c>
      <c r="G24" s="43" t="s">
        <v>90</v>
      </c>
      <c r="H24" s="43" t="s">
        <v>38</v>
      </c>
      <c r="I24" s="53"/>
      <c r="J24" s="42" t="s">
        <v>74</v>
      </c>
      <c r="K24" s="36">
        <v>13.81</v>
      </c>
      <c r="L24" s="36">
        <v>0.69</v>
      </c>
      <c r="M24" s="39">
        <v>14.5</v>
      </c>
      <c r="N24" s="37"/>
      <c r="O24" s="33">
        <f t="shared" si="0"/>
        <v>0</v>
      </c>
    </row>
    <row r="25" spans="1:15" ht="36" hidden="1">
      <c r="A25" s="38"/>
      <c r="B25" s="37"/>
      <c r="C25" s="180" t="s">
        <v>31</v>
      </c>
      <c r="D25" s="42">
        <v>1111024024</v>
      </c>
      <c r="E25" s="145">
        <v>3858893452799</v>
      </c>
      <c r="F25" s="43" t="s">
        <v>93</v>
      </c>
      <c r="G25" s="43" t="s">
        <v>94</v>
      </c>
      <c r="H25" s="43" t="s">
        <v>34</v>
      </c>
      <c r="I25" s="53"/>
      <c r="J25" s="42" t="s">
        <v>74</v>
      </c>
      <c r="K25" s="36">
        <v>15.24</v>
      </c>
      <c r="L25" s="36">
        <v>0.76</v>
      </c>
      <c r="M25" s="36">
        <v>16</v>
      </c>
      <c r="N25" s="37"/>
      <c r="O25" s="33">
        <f t="shared" si="0"/>
        <v>0</v>
      </c>
    </row>
    <row r="26" spans="1:15" hidden="1">
      <c r="A26" s="48"/>
      <c r="B26" s="209" t="s">
        <v>40</v>
      </c>
      <c r="C26" s="192"/>
      <c r="D26" s="193"/>
      <c r="E26" s="148"/>
      <c r="F26" s="61"/>
      <c r="G26" s="6"/>
      <c r="H26" s="6"/>
      <c r="I26" s="4"/>
      <c r="J26" s="37"/>
      <c r="K26" s="36"/>
      <c r="L26" s="36"/>
      <c r="M26" s="59"/>
      <c r="N26" s="37"/>
      <c r="O26" s="33">
        <f t="shared" si="0"/>
        <v>0</v>
      </c>
    </row>
    <row r="27" spans="1:15" ht="24" hidden="1">
      <c r="A27" s="25">
        <v>5986</v>
      </c>
      <c r="B27" s="62">
        <v>3826</v>
      </c>
      <c r="C27" s="180" t="s">
        <v>41</v>
      </c>
      <c r="D27" s="42">
        <v>6611019087</v>
      </c>
      <c r="E27" s="145">
        <v>9781471581830</v>
      </c>
      <c r="F27" s="43" t="s">
        <v>95</v>
      </c>
      <c r="G27" s="43" t="s">
        <v>42</v>
      </c>
      <c r="H27" s="43" t="s">
        <v>32</v>
      </c>
      <c r="I27" s="37"/>
      <c r="J27" s="42" t="s">
        <v>74</v>
      </c>
      <c r="K27" s="36">
        <v>16.02</v>
      </c>
      <c r="L27" s="36">
        <v>0.8</v>
      </c>
      <c r="M27" s="36">
        <v>16.82</v>
      </c>
      <c r="N27" s="37"/>
      <c r="O27" s="33">
        <f t="shared" si="0"/>
        <v>0</v>
      </c>
    </row>
    <row r="28" spans="1:15" ht="36" hidden="1">
      <c r="A28" s="38"/>
      <c r="B28" s="37"/>
      <c r="C28" s="180" t="s">
        <v>41</v>
      </c>
      <c r="D28" s="42">
        <v>6611019088</v>
      </c>
      <c r="E28" s="145">
        <v>9781471581854</v>
      </c>
      <c r="F28" s="43" t="s">
        <v>96</v>
      </c>
      <c r="G28" s="43" t="s">
        <v>42</v>
      </c>
      <c r="H28" s="43" t="s">
        <v>34</v>
      </c>
      <c r="I28" s="37"/>
      <c r="J28" s="42" t="s">
        <v>74</v>
      </c>
      <c r="K28" s="36">
        <v>11.43</v>
      </c>
      <c r="L28" s="36">
        <v>0.56999999999999995</v>
      </c>
      <c r="M28" s="39">
        <v>12</v>
      </c>
      <c r="N28" s="37"/>
      <c r="O28" s="33">
        <f t="shared" si="0"/>
        <v>0</v>
      </c>
    </row>
    <row r="29" spans="1:15" ht="36" hidden="1">
      <c r="A29" s="38"/>
      <c r="B29" s="37"/>
      <c r="C29" s="180" t="s">
        <v>41</v>
      </c>
      <c r="D29" s="42">
        <v>1115022026</v>
      </c>
      <c r="E29" s="145">
        <v>3858893451655</v>
      </c>
      <c r="F29" s="43" t="s">
        <v>97</v>
      </c>
      <c r="G29" s="43" t="s">
        <v>98</v>
      </c>
      <c r="H29" s="43" t="s">
        <v>38</v>
      </c>
      <c r="I29" s="37"/>
      <c r="J29" s="42" t="s">
        <v>74</v>
      </c>
      <c r="K29" s="36">
        <v>13.33</v>
      </c>
      <c r="L29" s="36">
        <v>0.67</v>
      </c>
      <c r="M29" s="36">
        <v>14</v>
      </c>
      <c r="N29" s="37"/>
      <c r="O29" s="33">
        <f t="shared" si="0"/>
        <v>0</v>
      </c>
    </row>
    <row r="30" spans="1:15" hidden="1">
      <c r="A30" s="48"/>
      <c r="B30" s="209" t="s">
        <v>43</v>
      </c>
      <c r="C30" s="192"/>
      <c r="D30" s="192"/>
      <c r="E30" s="192"/>
      <c r="F30" s="61"/>
      <c r="G30" s="6"/>
      <c r="H30" s="6"/>
      <c r="I30" s="4"/>
      <c r="J30" s="37"/>
      <c r="K30" s="36"/>
      <c r="L30" s="36"/>
      <c r="M30" s="59"/>
      <c r="N30" s="37"/>
      <c r="O30" s="33">
        <f t="shared" si="0"/>
        <v>0</v>
      </c>
    </row>
    <row r="31" spans="1:15" ht="36" hidden="1">
      <c r="A31" s="25">
        <v>6129</v>
      </c>
      <c r="B31" s="62">
        <v>3945</v>
      </c>
      <c r="C31" s="183" t="s">
        <v>44</v>
      </c>
      <c r="D31" s="42">
        <v>1111019007</v>
      </c>
      <c r="E31" s="145">
        <v>9789533640174</v>
      </c>
      <c r="F31" s="43" t="s">
        <v>99</v>
      </c>
      <c r="G31" s="43" t="s">
        <v>66</v>
      </c>
      <c r="H31" s="43" t="s">
        <v>32</v>
      </c>
      <c r="I31" s="37"/>
      <c r="J31" s="42" t="s">
        <v>74</v>
      </c>
      <c r="K31" s="36">
        <v>16.02</v>
      </c>
      <c r="L31" s="36">
        <v>0.8</v>
      </c>
      <c r="M31" s="36">
        <v>16.82</v>
      </c>
      <c r="N31" s="37"/>
      <c r="O31" s="33">
        <f t="shared" si="0"/>
        <v>0</v>
      </c>
    </row>
    <row r="32" spans="1:15" ht="36" hidden="1">
      <c r="A32" s="38"/>
      <c r="B32" s="37"/>
      <c r="C32" s="183" t="s">
        <v>44</v>
      </c>
      <c r="D32" s="42">
        <v>1111019009</v>
      </c>
      <c r="E32" s="145">
        <v>9789533640181</v>
      </c>
      <c r="F32" s="43" t="s">
        <v>100</v>
      </c>
      <c r="G32" s="43" t="s">
        <v>66</v>
      </c>
      <c r="H32" s="43" t="s">
        <v>34</v>
      </c>
      <c r="I32" s="37"/>
      <c r="J32" s="42" t="s">
        <v>74</v>
      </c>
      <c r="K32" s="36">
        <v>11.43</v>
      </c>
      <c r="L32" s="36">
        <v>0.56999999999999995</v>
      </c>
      <c r="M32" s="39">
        <v>12</v>
      </c>
      <c r="N32" s="37"/>
      <c r="O32" s="33">
        <f t="shared" si="0"/>
        <v>0</v>
      </c>
    </row>
    <row r="33" spans="1:15" ht="36" hidden="1">
      <c r="A33" s="25">
        <v>6130</v>
      </c>
      <c r="B33" s="26">
        <v>3946</v>
      </c>
      <c r="C33" s="183" t="s">
        <v>44</v>
      </c>
      <c r="D33" s="27">
        <v>1111019036</v>
      </c>
      <c r="E33" s="144">
        <v>9789533640198</v>
      </c>
      <c r="F33" s="34" t="s">
        <v>101</v>
      </c>
      <c r="G33" s="34" t="s">
        <v>102</v>
      </c>
      <c r="H33" s="34" t="s">
        <v>32</v>
      </c>
      <c r="I33" s="35"/>
      <c r="J33" s="27" t="s">
        <v>74</v>
      </c>
      <c r="K33" s="36">
        <v>10.68</v>
      </c>
      <c r="L33" s="36">
        <v>0.53</v>
      </c>
      <c r="M33" s="36">
        <v>11.21</v>
      </c>
      <c r="N33" s="37"/>
      <c r="O33" s="33">
        <f t="shared" si="0"/>
        <v>0</v>
      </c>
    </row>
    <row r="34" spans="1:15" ht="36" hidden="1">
      <c r="A34" s="38"/>
      <c r="B34" s="35"/>
      <c r="C34" s="183" t="s">
        <v>44</v>
      </c>
      <c r="D34" s="42">
        <v>1111019037</v>
      </c>
      <c r="E34" s="145">
        <v>9789533640204</v>
      </c>
      <c r="F34" s="43" t="s">
        <v>103</v>
      </c>
      <c r="G34" s="43" t="s">
        <v>102</v>
      </c>
      <c r="H34" s="43" t="s">
        <v>34</v>
      </c>
      <c r="I34" s="37"/>
      <c r="J34" s="42" t="s">
        <v>74</v>
      </c>
      <c r="K34" s="36">
        <v>11.43</v>
      </c>
      <c r="L34" s="36">
        <v>0.56999999999999995</v>
      </c>
      <c r="M34" s="39">
        <v>12</v>
      </c>
      <c r="N34" s="37"/>
      <c r="O34" s="33">
        <f t="shared" si="0"/>
        <v>0</v>
      </c>
    </row>
    <row r="35" spans="1:15" hidden="1">
      <c r="A35" s="48"/>
      <c r="B35" s="191" t="s">
        <v>104</v>
      </c>
      <c r="C35" s="192"/>
      <c r="D35" s="192"/>
      <c r="E35" s="192"/>
      <c r="F35" s="49"/>
      <c r="G35" s="50"/>
      <c r="H35" s="50"/>
      <c r="I35" s="23"/>
      <c r="J35" s="35"/>
      <c r="K35" s="36"/>
      <c r="L35" s="36"/>
      <c r="M35" s="59"/>
      <c r="N35" s="37"/>
      <c r="O35" s="33">
        <f t="shared" si="0"/>
        <v>0</v>
      </c>
    </row>
    <row r="36" spans="1:15" ht="36" hidden="1">
      <c r="A36" s="25">
        <v>6011</v>
      </c>
      <c r="B36" s="26">
        <v>3851</v>
      </c>
      <c r="C36" s="180" t="s">
        <v>105</v>
      </c>
      <c r="D36" s="27">
        <v>8811019015</v>
      </c>
      <c r="E36" s="144">
        <v>9782011557087</v>
      </c>
      <c r="F36" s="34" t="s">
        <v>106</v>
      </c>
      <c r="G36" s="34" t="s">
        <v>107</v>
      </c>
      <c r="H36" s="34" t="s">
        <v>32</v>
      </c>
      <c r="I36" s="35"/>
      <c r="J36" s="27" t="s">
        <v>74</v>
      </c>
      <c r="K36" s="36">
        <v>10.68</v>
      </c>
      <c r="L36" s="36">
        <v>0.53</v>
      </c>
      <c r="M36" s="36">
        <v>11.21</v>
      </c>
      <c r="N36" s="37"/>
      <c r="O36" s="33">
        <f t="shared" si="0"/>
        <v>0</v>
      </c>
    </row>
    <row r="37" spans="1:15" ht="36" hidden="1">
      <c r="A37" s="38"/>
      <c r="B37" s="35"/>
      <c r="C37" s="180" t="s">
        <v>105</v>
      </c>
      <c r="D37" s="27">
        <v>8811019016</v>
      </c>
      <c r="E37" s="144">
        <v>9782011557094</v>
      </c>
      <c r="F37" s="34" t="s">
        <v>108</v>
      </c>
      <c r="G37" s="34" t="s">
        <v>107</v>
      </c>
      <c r="H37" s="34" t="s">
        <v>34</v>
      </c>
      <c r="I37" s="35"/>
      <c r="J37" s="27" t="s">
        <v>74</v>
      </c>
      <c r="K37" s="36">
        <v>11.43</v>
      </c>
      <c r="L37" s="36">
        <v>0.56999999999999995</v>
      </c>
      <c r="M37" s="39">
        <v>12</v>
      </c>
      <c r="N37" s="37"/>
      <c r="O37" s="33">
        <f t="shared" si="0"/>
        <v>0</v>
      </c>
    </row>
    <row r="38" spans="1:15" hidden="1">
      <c r="A38" s="48"/>
      <c r="B38" s="191" t="s">
        <v>45</v>
      </c>
      <c r="C38" s="192"/>
      <c r="D38" s="193"/>
      <c r="E38" s="146"/>
      <c r="F38" s="49"/>
      <c r="G38" s="50"/>
      <c r="H38" s="50"/>
      <c r="I38" s="23"/>
      <c r="J38" s="35"/>
      <c r="K38" s="36"/>
      <c r="L38" s="36"/>
      <c r="M38" s="59"/>
      <c r="N38" s="37"/>
      <c r="O38" s="33">
        <f t="shared" si="0"/>
        <v>0</v>
      </c>
    </row>
    <row r="39" spans="1:15" ht="24" hidden="1">
      <c r="A39" s="25">
        <v>6112</v>
      </c>
      <c r="B39" s="26">
        <v>3933</v>
      </c>
      <c r="C39" s="180" t="s">
        <v>46</v>
      </c>
      <c r="D39" s="27">
        <v>1111019039</v>
      </c>
      <c r="E39" s="144">
        <v>9789533640136</v>
      </c>
      <c r="F39" s="34" t="s">
        <v>109</v>
      </c>
      <c r="G39" s="34" t="s">
        <v>110</v>
      </c>
      <c r="H39" s="34" t="s">
        <v>32</v>
      </c>
      <c r="I39" s="35"/>
      <c r="J39" s="27" t="s">
        <v>74</v>
      </c>
      <c r="K39" s="36">
        <v>10.68</v>
      </c>
      <c r="L39" s="36">
        <v>0.53</v>
      </c>
      <c r="M39" s="36">
        <v>11.21</v>
      </c>
      <c r="N39" s="37"/>
      <c r="O39" s="33">
        <f t="shared" si="0"/>
        <v>0</v>
      </c>
    </row>
    <row r="40" spans="1:15" ht="24" hidden="1">
      <c r="A40" s="25">
        <v>6113</v>
      </c>
      <c r="B40" s="26">
        <v>3933</v>
      </c>
      <c r="C40" s="180" t="s">
        <v>46</v>
      </c>
      <c r="D40" s="27">
        <v>1111019057</v>
      </c>
      <c r="E40" s="144">
        <v>9789533640143</v>
      </c>
      <c r="F40" s="34" t="s">
        <v>111</v>
      </c>
      <c r="G40" s="34" t="s">
        <v>110</v>
      </c>
      <c r="H40" s="34" t="s">
        <v>32</v>
      </c>
      <c r="I40" s="35"/>
      <c r="J40" s="27" t="s">
        <v>74</v>
      </c>
      <c r="K40" s="36">
        <v>10.68</v>
      </c>
      <c r="L40" s="36">
        <v>0.53</v>
      </c>
      <c r="M40" s="36">
        <v>11.21</v>
      </c>
      <c r="N40" s="37"/>
      <c r="O40" s="33">
        <f t="shared" si="0"/>
        <v>0</v>
      </c>
    </row>
    <row r="41" spans="1:15" ht="48" hidden="1">
      <c r="A41" s="25">
        <v>6111</v>
      </c>
      <c r="B41" s="26">
        <v>3932</v>
      </c>
      <c r="C41" s="180" t="s">
        <v>46</v>
      </c>
      <c r="D41" s="27">
        <v>1111019104</v>
      </c>
      <c r="E41" s="144">
        <v>9789533640433</v>
      </c>
      <c r="F41" s="34" t="s">
        <v>112</v>
      </c>
      <c r="G41" s="34" t="s">
        <v>110</v>
      </c>
      <c r="H41" s="34" t="s">
        <v>64</v>
      </c>
      <c r="I41" s="35"/>
      <c r="J41" s="27" t="s">
        <v>74</v>
      </c>
      <c r="K41" s="36">
        <v>22.86</v>
      </c>
      <c r="L41" s="36">
        <v>1.1399999999999999</v>
      </c>
      <c r="M41" s="36">
        <v>24</v>
      </c>
      <c r="N41" s="37"/>
      <c r="O41" s="33">
        <f t="shared" si="0"/>
        <v>0</v>
      </c>
    </row>
    <row r="42" spans="1:15" ht="24" hidden="1">
      <c r="A42" s="25" t="s">
        <v>35</v>
      </c>
      <c r="B42" s="35"/>
      <c r="C42" s="180" t="s">
        <v>46</v>
      </c>
      <c r="D42" s="27">
        <v>1111019120</v>
      </c>
      <c r="E42" s="144">
        <v>9789533641041</v>
      </c>
      <c r="F42" s="34" t="s">
        <v>113</v>
      </c>
      <c r="G42" s="34" t="s">
        <v>114</v>
      </c>
      <c r="H42" s="34" t="s">
        <v>34</v>
      </c>
      <c r="I42" s="35"/>
      <c r="J42" s="27" t="s">
        <v>74</v>
      </c>
      <c r="K42" s="36">
        <v>9.7100000000000009</v>
      </c>
      <c r="L42" s="36">
        <v>0.49</v>
      </c>
      <c r="M42" s="39">
        <v>10.199999999999999</v>
      </c>
      <c r="N42" s="37"/>
      <c r="O42" s="33">
        <f t="shared" si="0"/>
        <v>0</v>
      </c>
    </row>
    <row r="43" spans="1:15" ht="24" hidden="1">
      <c r="A43" s="25" t="s">
        <v>35</v>
      </c>
      <c r="B43" s="35"/>
      <c r="C43" s="180" t="s">
        <v>46</v>
      </c>
      <c r="D43" s="27">
        <v>1111019119</v>
      </c>
      <c r="E43" s="144">
        <v>9789533641034</v>
      </c>
      <c r="F43" s="34" t="s">
        <v>115</v>
      </c>
      <c r="G43" s="34" t="s">
        <v>114</v>
      </c>
      <c r="H43" s="34" t="s">
        <v>36</v>
      </c>
      <c r="I43" s="35"/>
      <c r="J43" s="27" t="s">
        <v>74</v>
      </c>
      <c r="K43" s="36">
        <v>8.57</v>
      </c>
      <c r="L43" s="36">
        <v>0.43</v>
      </c>
      <c r="M43" s="39">
        <v>9</v>
      </c>
      <c r="N43" s="37"/>
      <c r="O43" s="33">
        <f t="shared" si="0"/>
        <v>0</v>
      </c>
    </row>
    <row r="44" spans="1:15" ht="36" hidden="1">
      <c r="A44" s="38"/>
      <c r="B44" s="35"/>
      <c r="C44" s="180" t="s">
        <v>46</v>
      </c>
      <c r="D44" s="27">
        <v>1115021107</v>
      </c>
      <c r="E44" s="144">
        <v>3858893451242</v>
      </c>
      <c r="F44" s="34" t="s">
        <v>116</v>
      </c>
      <c r="G44" s="34" t="s">
        <v>117</v>
      </c>
      <c r="H44" s="34" t="s">
        <v>34</v>
      </c>
      <c r="I44" s="35"/>
      <c r="J44" s="27" t="s">
        <v>74</v>
      </c>
      <c r="K44" s="36">
        <v>18.100000000000001</v>
      </c>
      <c r="L44" s="36">
        <v>0.9</v>
      </c>
      <c r="M44" s="39">
        <v>19</v>
      </c>
      <c r="N44" s="37"/>
      <c r="O44" s="33">
        <f t="shared" si="0"/>
        <v>0</v>
      </c>
    </row>
    <row r="45" spans="1:15" ht="36" hidden="1">
      <c r="A45" s="38"/>
      <c r="B45" s="35"/>
      <c r="C45" s="180" t="s">
        <v>46</v>
      </c>
      <c r="D45" s="27">
        <v>1115022027</v>
      </c>
      <c r="E45" s="144">
        <v>3858893451679</v>
      </c>
      <c r="F45" s="34" t="s">
        <v>118</v>
      </c>
      <c r="G45" s="34" t="s">
        <v>119</v>
      </c>
      <c r="H45" s="34" t="s">
        <v>51</v>
      </c>
      <c r="I45" s="35"/>
      <c r="J45" s="27" t="s">
        <v>74</v>
      </c>
      <c r="K45" s="36">
        <v>20.95</v>
      </c>
      <c r="L45" s="36">
        <v>1.05</v>
      </c>
      <c r="M45" s="39">
        <v>22</v>
      </c>
      <c r="N45" s="37"/>
      <c r="O45" s="33">
        <f t="shared" si="0"/>
        <v>0</v>
      </c>
    </row>
    <row r="46" spans="1:15" ht="36" hidden="1">
      <c r="A46" s="38"/>
      <c r="B46" s="35"/>
      <c r="C46" s="180" t="s">
        <v>46</v>
      </c>
      <c r="D46" s="27">
        <v>1111019118</v>
      </c>
      <c r="E46" s="144">
        <v>9789532979824</v>
      </c>
      <c r="F46" s="34" t="s">
        <v>120</v>
      </c>
      <c r="G46" s="34" t="s">
        <v>121</v>
      </c>
      <c r="H46" s="34" t="s">
        <v>51</v>
      </c>
      <c r="I46" s="35"/>
      <c r="J46" s="27" t="s">
        <v>74</v>
      </c>
      <c r="K46" s="36">
        <v>4.76</v>
      </c>
      <c r="L46" s="36">
        <v>0.24</v>
      </c>
      <c r="M46" s="36">
        <v>5</v>
      </c>
      <c r="N46" s="37"/>
      <c r="O46" s="33">
        <f t="shared" si="0"/>
        <v>0</v>
      </c>
    </row>
    <row r="47" spans="1:15" ht="24" hidden="1">
      <c r="A47" s="38"/>
      <c r="B47" s="35"/>
      <c r="C47" s="180" t="s">
        <v>46</v>
      </c>
      <c r="D47" s="27">
        <v>5533000215</v>
      </c>
      <c r="E47" s="144">
        <v>3859890814801</v>
      </c>
      <c r="F47" s="34" t="s">
        <v>122</v>
      </c>
      <c r="G47" s="46"/>
      <c r="H47" s="34" t="s">
        <v>39</v>
      </c>
      <c r="I47" s="35"/>
      <c r="J47" s="27" t="s">
        <v>123</v>
      </c>
      <c r="K47" s="36">
        <v>14.19</v>
      </c>
      <c r="L47" s="36">
        <v>0.71</v>
      </c>
      <c r="M47" s="36">
        <v>14.9</v>
      </c>
      <c r="N47" s="37"/>
      <c r="O47" s="33">
        <f t="shared" si="0"/>
        <v>0</v>
      </c>
    </row>
    <row r="48" spans="1:15" hidden="1">
      <c r="A48" s="52"/>
      <c r="B48" s="37"/>
      <c r="C48" s="180" t="s">
        <v>46</v>
      </c>
      <c r="D48" s="42">
        <v>1111024087</v>
      </c>
      <c r="E48" s="145">
        <v>3858893453093</v>
      </c>
      <c r="F48" s="43" t="s">
        <v>124</v>
      </c>
      <c r="G48" s="43" t="s">
        <v>49</v>
      </c>
      <c r="H48" s="43" t="s">
        <v>34</v>
      </c>
      <c r="I48" s="53"/>
      <c r="J48" s="42" t="s">
        <v>125</v>
      </c>
      <c r="K48" s="36">
        <v>12.38</v>
      </c>
      <c r="L48" s="36">
        <v>0.62</v>
      </c>
      <c r="M48" s="36">
        <v>13</v>
      </c>
      <c r="N48" s="37"/>
      <c r="O48" s="33">
        <f t="shared" si="0"/>
        <v>0</v>
      </c>
    </row>
    <row r="49" spans="1:15" hidden="1">
      <c r="A49" s="47"/>
      <c r="B49" s="35"/>
      <c r="C49" s="180" t="s">
        <v>46</v>
      </c>
      <c r="D49" s="27">
        <v>5533045822</v>
      </c>
      <c r="E49" s="144">
        <v>3858893452621</v>
      </c>
      <c r="F49" s="34" t="s">
        <v>126</v>
      </c>
      <c r="G49" s="46"/>
      <c r="H49" s="34" t="s">
        <v>39</v>
      </c>
      <c r="I49" s="35"/>
      <c r="J49" s="27" t="s">
        <v>125</v>
      </c>
      <c r="K49" s="36">
        <v>18.95</v>
      </c>
      <c r="L49" s="36">
        <v>0.95</v>
      </c>
      <c r="M49" s="44">
        <v>19.899999999999999</v>
      </c>
      <c r="N49" s="37"/>
      <c r="O49" s="33">
        <f t="shared" si="0"/>
        <v>0</v>
      </c>
    </row>
    <row r="50" spans="1:15" hidden="1">
      <c r="A50" s="48"/>
      <c r="B50" s="191" t="s">
        <v>127</v>
      </c>
      <c r="C50" s="192"/>
      <c r="D50" s="193"/>
      <c r="E50" s="146"/>
      <c r="F50" s="49"/>
      <c r="G50" s="50"/>
      <c r="H50" s="50"/>
      <c r="I50" s="23"/>
      <c r="J50" s="35"/>
      <c r="K50" s="36"/>
      <c r="L50" s="36"/>
      <c r="M50" s="59"/>
      <c r="N50" s="37"/>
      <c r="O50" s="33">
        <f t="shared" si="0"/>
        <v>0</v>
      </c>
    </row>
    <row r="51" spans="1:15" ht="36" hidden="1">
      <c r="A51" s="25">
        <v>6138</v>
      </c>
      <c r="B51" s="26">
        <v>3954</v>
      </c>
      <c r="C51" s="180" t="s">
        <v>128</v>
      </c>
      <c r="D51" s="27">
        <v>1111019078</v>
      </c>
      <c r="E51" s="144">
        <v>9789532979848</v>
      </c>
      <c r="F51" s="34" t="s">
        <v>129</v>
      </c>
      <c r="G51" s="34" t="s">
        <v>130</v>
      </c>
      <c r="H51" s="34" t="s">
        <v>32</v>
      </c>
      <c r="I51" s="35"/>
      <c r="J51" s="27" t="s">
        <v>74</v>
      </c>
      <c r="K51" s="36">
        <v>8.01</v>
      </c>
      <c r="L51" s="36">
        <v>0.4</v>
      </c>
      <c r="M51" s="36">
        <v>8.41</v>
      </c>
      <c r="N51" s="37"/>
      <c r="O51" s="33">
        <f t="shared" si="0"/>
        <v>0</v>
      </c>
    </row>
    <row r="52" spans="1:15" ht="36">
      <c r="A52" s="38"/>
      <c r="B52" s="35"/>
      <c r="C52" s="180" t="s">
        <v>128</v>
      </c>
      <c r="D52" s="27">
        <v>1111019079</v>
      </c>
      <c r="E52" s="144">
        <v>9789533640266</v>
      </c>
      <c r="F52" s="34" t="s">
        <v>131</v>
      </c>
      <c r="G52" s="34" t="s">
        <v>130</v>
      </c>
      <c r="H52" s="34" t="s">
        <v>34</v>
      </c>
      <c r="I52" s="35"/>
      <c r="J52" s="27" t="s">
        <v>74</v>
      </c>
      <c r="K52" s="36">
        <v>11.43</v>
      </c>
      <c r="L52" s="36">
        <v>0.56999999999999995</v>
      </c>
      <c r="M52" s="39">
        <v>12</v>
      </c>
      <c r="N52" s="226">
        <v>26</v>
      </c>
      <c r="O52" s="33">
        <f t="shared" si="0"/>
        <v>312</v>
      </c>
    </row>
    <row r="53" spans="1:15" ht="48" hidden="1">
      <c r="A53" s="25">
        <v>6139</v>
      </c>
      <c r="B53" s="26">
        <v>3955</v>
      </c>
      <c r="C53" s="180" t="s">
        <v>128</v>
      </c>
      <c r="D53" s="27">
        <v>1111019101</v>
      </c>
      <c r="E53" s="144">
        <v>9789533640501</v>
      </c>
      <c r="F53" s="34" t="s">
        <v>132</v>
      </c>
      <c r="G53" s="34" t="s">
        <v>130</v>
      </c>
      <c r="H53" s="34" t="s">
        <v>64</v>
      </c>
      <c r="I53" s="35"/>
      <c r="J53" s="27" t="s">
        <v>74</v>
      </c>
      <c r="K53" s="36">
        <v>17.71</v>
      </c>
      <c r="L53" s="36">
        <v>0.89</v>
      </c>
      <c r="M53" s="36">
        <v>18.600000000000001</v>
      </c>
      <c r="N53" s="37"/>
      <c r="O53" s="33">
        <f t="shared" si="0"/>
        <v>0</v>
      </c>
    </row>
    <row r="54" spans="1:15" ht="36" hidden="1">
      <c r="A54" s="38"/>
      <c r="B54" s="35"/>
      <c r="C54" s="180" t="s">
        <v>128</v>
      </c>
      <c r="D54" s="27">
        <v>1111019126</v>
      </c>
      <c r="E54" s="144">
        <v>9789533641096</v>
      </c>
      <c r="F54" s="34" t="s">
        <v>133</v>
      </c>
      <c r="G54" s="34" t="s">
        <v>134</v>
      </c>
      <c r="H54" s="34" t="s">
        <v>36</v>
      </c>
      <c r="I54" s="35"/>
      <c r="J54" s="27" t="s">
        <v>74</v>
      </c>
      <c r="K54" s="36">
        <v>8.57</v>
      </c>
      <c r="L54" s="36">
        <v>0.43</v>
      </c>
      <c r="M54" s="39">
        <v>9</v>
      </c>
      <c r="N54" s="37"/>
      <c r="O54" s="33">
        <f t="shared" si="0"/>
        <v>0</v>
      </c>
    </row>
    <row r="55" spans="1:15" hidden="1">
      <c r="A55" s="48"/>
      <c r="B55" s="191" t="s">
        <v>135</v>
      </c>
      <c r="C55" s="192"/>
      <c r="D55" s="193"/>
      <c r="E55" s="146"/>
      <c r="F55" s="49"/>
      <c r="G55" s="50"/>
      <c r="H55" s="50"/>
      <c r="I55" s="23"/>
      <c r="J55" s="35"/>
      <c r="K55" s="36"/>
      <c r="L55" s="36"/>
      <c r="M55" s="59"/>
      <c r="N55" s="37"/>
      <c r="O55" s="33">
        <f t="shared" si="0"/>
        <v>0</v>
      </c>
    </row>
    <row r="56" spans="1:15" ht="24" hidden="1">
      <c r="A56" s="25">
        <v>6013</v>
      </c>
      <c r="B56" s="26">
        <v>3853</v>
      </c>
      <c r="C56" s="180" t="s">
        <v>136</v>
      </c>
      <c r="D56" s="27">
        <v>1111019049</v>
      </c>
      <c r="E56" s="144">
        <v>9789533640150</v>
      </c>
      <c r="F56" s="34" t="s">
        <v>137</v>
      </c>
      <c r="G56" s="34" t="s">
        <v>138</v>
      </c>
      <c r="H56" s="34" t="s">
        <v>32</v>
      </c>
      <c r="I56" s="35"/>
      <c r="J56" s="27" t="s">
        <v>74</v>
      </c>
      <c r="K56" s="36">
        <v>8.01</v>
      </c>
      <c r="L56" s="36">
        <v>0.4</v>
      </c>
      <c r="M56" s="36">
        <v>8.41</v>
      </c>
      <c r="N56" s="37"/>
      <c r="O56" s="33">
        <f t="shared" si="0"/>
        <v>0</v>
      </c>
    </row>
    <row r="57" spans="1:15" ht="24">
      <c r="A57" s="38"/>
      <c r="B57" s="35"/>
      <c r="C57" s="180" t="s">
        <v>136</v>
      </c>
      <c r="D57" s="27">
        <v>1111019051</v>
      </c>
      <c r="E57" s="144">
        <v>9789533640167</v>
      </c>
      <c r="F57" s="34" t="s">
        <v>139</v>
      </c>
      <c r="G57" s="34" t="s">
        <v>138</v>
      </c>
      <c r="H57" s="34" t="s">
        <v>34</v>
      </c>
      <c r="I57" s="35"/>
      <c r="J57" s="27" t="s">
        <v>74</v>
      </c>
      <c r="K57" s="36">
        <v>11.43</v>
      </c>
      <c r="L57" s="36">
        <v>0.56999999999999995</v>
      </c>
      <c r="M57" s="39">
        <v>12</v>
      </c>
      <c r="N57" s="226">
        <v>26</v>
      </c>
      <c r="O57" s="33">
        <f t="shared" si="0"/>
        <v>312</v>
      </c>
    </row>
    <row r="58" spans="1:15" ht="48" hidden="1">
      <c r="A58" s="25">
        <v>6012</v>
      </c>
      <c r="B58" s="26">
        <v>3852</v>
      </c>
      <c r="C58" s="180" t="s">
        <v>136</v>
      </c>
      <c r="D58" s="27">
        <v>1111019050</v>
      </c>
      <c r="E58" s="144">
        <v>9789533640488</v>
      </c>
      <c r="F58" s="34" t="s">
        <v>140</v>
      </c>
      <c r="G58" s="34" t="s">
        <v>138</v>
      </c>
      <c r="H58" s="34" t="s">
        <v>64</v>
      </c>
      <c r="I58" s="35"/>
      <c r="J58" s="27" t="s">
        <v>74</v>
      </c>
      <c r="K58" s="36">
        <v>17.71</v>
      </c>
      <c r="L58" s="36">
        <v>0.89</v>
      </c>
      <c r="M58" s="36">
        <v>18.600000000000001</v>
      </c>
      <c r="N58" s="37"/>
      <c r="O58" s="33">
        <f t="shared" si="0"/>
        <v>0</v>
      </c>
    </row>
    <row r="59" spans="1:15" ht="24" hidden="1">
      <c r="A59" s="38"/>
      <c r="B59" s="35"/>
      <c r="C59" s="180" t="s">
        <v>136</v>
      </c>
      <c r="D59" s="27">
        <v>1111019100</v>
      </c>
      <c r="E59" s="144">
        <v>9789533640563</v>
      </c>
      <c r="F59" s="34" t="s">
        <v>141</v>
      </c>
      <c r="G59" s="34" t="s">
        <v>142</v>
      </c>
      <c r="H59" s="34" t="s">
        <v>143</v>
      </c>
      <c r="I59" s="35"/>
      <c r="J59" s="27" t="s">
        <v>144</v>
      </c>
      <c r="K59" s="36">
        <v>20.95</v>
      </c>
      <c r="L59" s="36">
        <v>1.05</v>
      </c>
      <c r="M59" s="39">
        <v>22</v>
      </c>
      <c r="N59" s="37"/>
      <c r="O59" s="33">
        <f t="shared" si="0"/>
        <v>0</v>
      </c>
    </row>
    <row r="60" spans="1:15" hidden="1">
      <c r="A60" s="48"/>
      <c r="B60" s="191" t="s">
        <v>145</v>
      </c>
      <c r="C60" s="192"/>
      <c r="D60" s="193"/>
      <c r="E60" s="146"/>
      <c r="F60" s="49"/>
      <c r="G60" s="50"/>
      <c r="H60" s="50"/>
      <c r="I60" s="23"/>
      <c r="J60" s="35"/>
      <c r="K60" s="36"/>
      <c r="L60" s="36"/>
      <c r="M60" s="59"/>
      <c r="N60" s="37"/>
      <c r="O60" s="33">
        <f t="shared" si="0"/>
        <v>0</v>
      </c>
    </row>
    <row r="61" spans="1:15" ht="36" hidden="1">
      <c r="A61" s="38"/>
      <c r="B61" s="35"/>
      <c r="C61" s="180" t="s">
        <v>146</v>
      </c>
      <c r="D61" s="27">
        <v>1111019062</v>
      </c>
      <c r="E61" s="144">
        <v>9789533640242</v>
      </c>
      <c r="F61" s="34" t="s">
        <v>147</v>
      </c>
      <c r="G61" s="34" t="s">
        <v>148</v>
      </c>
      <c r="H61" s="34" t="s">
        <v>32</v>
      </c>
      <c r="I61" s="35"/>
      <c r="J61" s="27" t="s">
        <v>74</v>
      </c>
      <c r="K61" s="36">
        <v>10.68</v>
      </c>
      <c r="L61" s="36">
        <v>0.53</v>
      </c>
      <c r="M61" s="36">
        <v>11.21</v>
      </c>
      <c r="N61" s="37"/>
      <c r="O61" s="33">
        <f t="shared" si="0"/>
        <v>0</v>
      </c>
    </row>
    <row r="62" spans="1:15" ht="36">
      <c r="A62" s="63"/>
      <c r="B62" s="64"/>
      <c r="C62" s="180" t="s">
        <v>146</v>
      </c>
      <c r="D62" s="27">
        <v>1111019067</v>
      </c>
      <c r="E62" s="144">
        <v>9789533640259</v>
      </c>
      <c r="F62" s="34" t="s">
        <v>149</v>
      </c>
      <c r="G62" s="34" t="s">
        <v>148</v>
      </c>
      <c r="H62" s="34" t="s">
        <v>34</v>
      </c>
      <c r="I62" s="35"/>
      <c r="J62" s="27" t="s">
        <v>74</v>
      </c>
      <c r="K62" s="36">
        <v>11.43</v>
      </c>
      <c r="L62" s="36">
        <v>0.56999999999999995</v>
      </c>
      <c r="M62" s="39">
        <v>12</v>
      </c>
      <c r="N62" s="226">
        <v>26</v>
      </c>
      <c r="O62" s="33">
        <f t="shared" si="0"/>
        <v>312</v>
      </c>
    </row>
    <row r="63" spans="1:15" ht="48" hidden="1">
      <c r="A63" s="66">
        <v>6463</v>
      </c>
      <c r="B63" s="67">
        <v>4265</v>
      </c>
      <c r="C63" s="180" t="s">
        <v>146</v>
      </c>
      <c r="D63" s="27">
        <v>1111019064</v>
      </c>
      <c r="E63" s="144">
        <v>9789533640556</v>
      </c>
      <c r="F63" s="34" t="s">
        <v>150</v>
      </c>
      <c r="G63" s="34" t="s">
        <v>148</v>
      </c>
      <c r="H63" s="34" t="s">
        <v>64</v>
      </c>
      <c r="I63" s="35"/>
      <c r="J63" s="27" t="s">
        <v>74</v>
      </c>
      <c r="K63" s="36">
        <v>17.71</v>
      </c>
      <c r="L63" s="36">
        <v>0.89</v>
      </c>
      <c r="M63" s="36">
        <v>18.600000000000001</v>
      </c>
      <c r="N63" s="37"/>
      <c r="O63" s="33">
        <f t="shared" si="0"/>
        <v>0</v>
      </c>
    </row>
    <row r="64" spans="1:15" ht="24">
      <c r="A64" s="38"/>
      <c r="B64" s="35"/>
      <c r="C64" s="180" t="s">
        <v>146</v>
      </c>
      <c r="D64" s="27">
        <v>1111018012</v>
      </c>
      <c r="E64" s="144">
        <v>9789532978797</v>
      </c>
      <c r="F64" s="34" t="s">
        <v>151</v>
      </c>
      <c r="G64" s="34" t="s">
        <v>152</v>
      </c>
      <c r="H64" s="34" t="s">
        <v>153</v>
      </c>
      <c r="I64" s="35"/>
      <c r="J64" s="27" t="s">
        <v>125</v>
      </c>
      <c r="K64" s="36">
        <v>20.95</v>
      </c>
      <c r="L64" s="36">
        <v>1.05</v>
      </c>
      <c r="M64" s="36">
        <v>22</v>
      </c>
      <c r="N64" s="226">
        <v>26</v>
      </c>
      <c r="O64" s="33">
        <f t="shared" si="0"/>
        <v>572</v>
      </c>
    </row>
    <row r="65" spans="1:15" hidden="1">
      <c r="A65" s="47"/>
      <c r="B65" s="35"/>
      <c r="C65" s="180" t="s">
        <v>146</v>
      </c>
      <c r="D65" s="27">
        <v>5533023151</v>
      </c>
      <c r="E65" s="144">
        <v>3858893452522</v>
      </c>
      <c r="F65" s="34" t="s">
        <v>154</v>
      </c>
      <c r="G65" s="50"/>
      <c r="H65" s="34" t="s">
        <v>39</v>
      </c>
      <c r="I65" s="35"/>
      <c r="J65" s="27" t="s">
        <v>74</v>
      </c>
      <c r="K65" s="36">
        <v>5.71</v>
      </c>
      <c r="L65" s="36">
        <v>0.28999999999999998</v>
      </c>
      <c r="M65" s="36">
        <v>6</v>
      </c>
      <c r="N65" s="37"/>
      <c r="O65" s="33">
        <f t="shared" si="0"/>
        <v>0</v>
      </c>
    </row>
    <row r="66" spans="1:15" hidden="1">
      <c r="A66" s="48"/>
      <c r="B66" s="191" t="s">
        <v>53</v>
      </c>
      <c r="C66" s="192"/>
      <c r="D66" s="192"/>
      <c r="E66" s="193"/>
      <c r="F66" s="49"/>
      <c r="G66" s="50"/>
      <c r="H66" s="50"/>
      <c r="I66" s="23"/>
      <c r="J66" s="35"/>
      <c r="K66" s="36"/>
      <c r="L66" s="36"/>
      <c r="M66" s="59"/>
      <c r="N66" s="37"/>
      <c r="O66" s="33">
        <f t="shared" si="0"/>
        <v>0</v>
      </c>
    </row>
    <row r="67" spans="1:15" ht="36" hidden="1">
      <c r="A67" s="25">
        <v>6024</v>
      </c>
      <c r="B67" s="26">
        <v>3864</v>
      </c>
      <c r="C67" s="180" t="s">
        <v>54</v>
      </c>
      <c r="D67" s="27">
        <v>1111019074</v>
      </c>
      <c r="E67" s="144">
        <v>9789533640235</v>
      </c>
      <c r="F67" s="34" t="s">
        <v>155</v>
      </c>
      <c r="G67" s="34" t="s">
        <v>156</v>
      </c>
      <c r="H67" s="34" t="s">
        <v>32</v>
      </c>
      <c r="I67" s="35"/>
      <c r="J67" s="27" t="s">
        <v>74</v>
      </c>
      <c r="K67" s="36">
        <v>5.34</v>
      </c>
      <c r="L67" s="36">
        <v>0.27</v>
      </c>
      <c r="M67" s="36">
        <v>5.61</v>
      </c>
      <c r="N67" s="37"/>
      <c r="O67" s="33">
        <f t="shared" si="0"/>
        <v>0</v>
      </c>
    </row>
    <row r="68" spans="1:15" hidden="1">
      <c r="A68" s="48"/>
      <c r="B68" s="191" t="s">
        <v>57</v>
      </c>
      <c r="C68" s="192"/>
      <c r="D68" s="192"/>
      <c r="E68" s="193"/>
      <c r="F68" s="49"/>
      <c r="G68" s="50"/>
      <c r="H68" s="50"/>
      <c r="I68" s="23"/>
      <c r="J68" s="35"/>
      <c r="K68" s="36"/>
      <c r="L68" s="36"/>
      <c r="M68" s="59"/>
      <c r="N68" s="37"/>
      <c r="O68" s="33">
        <f t="shared" si="0"/>
        <v>0</v>
      </c>
    </row>
    <row r="69" spans="1:15" ht="48" hidden="1">
      <c r="A69" s="25">
        <v>6093</v>
      </c>
      <c r="B69" s="26">
        <v>3918</v>
      </c>
      <c r="C69" s="180" t="s">
        <v>58</v>
      </c>
      <c r="D69" s="27">
        <v>1111019056</v>
      </c>
      <c r="E69" s="144">
        <v>9789533640211</v>
      </c>
      <c r="F69" s="34" t="s">
        <v>157</v>
      </c>
      <c r="G69" s="34" t="s">
        <v>158</v>
      </c>
      <c r="H69" s="34" t="s">
        <v>32</v>
      </c>
      <c r="I69" s="35"/>
      <c r="J69" s="27" t="s">
        <v>74</v>
      </c>
      <c r="K69" s="36">
        <v>5.34</v>
      </c>
      <c r="L69" s="36">
        <v>0.27</v>
      </c>
      <c r="M69" s="36">
        <v>5.61</v>
      </c>
      <c r="N69" s="37"/>
      <c r="O69" s="33">
        <f t="shared" si="0"/>
        <v>0</v>
      </c>
    </row>
    <row r="70" spans="1:15" ht="25.5" hidden="1">
      <c r="A70" s="38"/>
      <c r="B70" s="35"/>
      <c r="C70" s="180" t="s">
        <v>58</v>
      </c>
      <c r="D70" s="27">
        <v>1139025002</v>
      </c>
      <c r="E70" s="144">
        <v>3858893453192</v>
      </c>
      <c r="F70" s="34" t="s">
        <v>159</v>
      </c>
      <c r="G70" s="46"/>
      <c r="H70" s="34" t="s">
        <v>59</v>
      </c>
      <c r="I70" s="79"/>
      <c r="J70" s="27" t="s">
        <v>160</v>
      </c>
      <c r="K70" s="36">
        <v>13.33</v>
      </c>
      <c r="L70" s="36">
        <v>0.67</v>
      </c>
      <c r="M70" s="39">
        <v>14</v>
      </c>
      <c r="N70" s="37"/>
      <c r="O70" s="33">
        <f t="shared" si="0"/>
        <v>0</v>
      </c>
    </row>
    <row r="71" spans="1:15" ht="36" hidden="1">
      <c r="A71" s="41" t="s">
        <v>35</v>
      </c>
      <c r="B71" s="37"/>
      <c r="C71" s="181" t="s">
        <v>58</v>
      </c>
      <c r="D71" s="42">
        <v>1111018017</v>
      </c>
      <c r="E71" s="145">
        <v>9789532978841</v>
      </c>
      <c r="F71" s="43" t="s">
        <v>161</v>
      </c>
      <c r="G71" s="43" t="s">
        <v>162</v>
      </c>
      <c r="H71" s="43" t="s">
        <v>51</v>
      </c>
      <c r="I71" s="37"/>
      <c r="J71" s="42" t="s">
        <v>125</v>
      </c>
      <c r="K71" s="36">
        <v>5.71</v>
      </c>
      <c r="L71" s="36">
        <v>0.28999999999999998</v>
      </c>
      <c r="M71" s="36">
        <v>6</v>
      </c>
      <c r="N71" s="37"/>
      <c r="O71" s="33">
        <f t="shared" si="0"/>
        <v>0</v>
      </c>
    </row>
    <row r="72" spans="1:15" hidden="1">
      <c r="A72" s="48"/>
      <c r="B72" s="191" t="s">
        <v>163</v>
      </c>
      <c r="C72" s="192"/>
      <c r="D72" s="192"/>
      <c r="E72" s="193"/>
      <c r="F72" s="49"/>
      <c r="G72" s="50"/>
      <c r="H72" s="50"/>
      <c r="I72" s="23"/>
      <c r="J72" s="35"/>
      <c r="K72" s="36"/>
      <c r="L72" s="36"/>
      <c r="M72" s="59"/>
      <c r="N72" s="37"/>
      <c r="O72" s="33">
        <f t="shared" si="0"/>
        <v>0</v>
      </c>
    </row>
    <row r="73" spans="1:15" ht="25.5" hidden="1">
      <c r="A73" s="25">
        <v>6159</v>
      </c>
      <c r="B73" s="26">
        <v>3973</v>
      </c>
      <c r="C73" s="180" t="s">
        <v>164</v>
      </c>
      <c r="D73" s="27">
        <v>1111019081</v>
      </c>
      <c r="E73" s="144">
        <v>9789533640228</v>
      </c>
      <c r="F73" s="34" t="s">
        <v>165</v>
      </c>
      <c r="G73" s="34" t="s">
        <v>166</v>
      </c>
      <c r="H73" s="34" t="s">
        <v>32</v>
      </c>
      <c r="I73" s="35"/>
      <c r="J73" s="27" t="s">
        <v>74</v>
      </c>
      <c r="K73" s="36">
        <v>5.34</v>
      </c>
      <c r="L73" s="36">
        <v>0.27</v>
      </c>
      <c r="M73" s="36">
        <v>5.61</v>
      </c>
      <c r="N73" s="37"/>
      <c r="O73" s="33">
        <f t="shared" si="0"/>
        <v>0</v>
      </c>
    </row>
    <row r="74" spans="1:15" ht="36">
      <c r="A74" s="38"/>
      <c r="B74" s="35"/>
      <c r="C74" s="180" t="s">
        <v>164</v>
      </c>
      <c r="D74" s="27">
        <v>1111019082</v>
      </c>
      <c r="E74" s="144">
        <v>9789532979510</v>
      </c>
      <c r="F74" s="34" t="s">
        <v>167</v>
      </c>
      <c r="G74" s="34" t="s">
        <v>166</v>
      </c>
      <c r="H74" s="34" t="s">
        <v>168</v>
      </c>
      <c r="I74" s="35"/>
      <c r="J74" s="27" t="s">
        <v>74</v>
      </c>
      <c r="K74" s="36">
        <v>23.81</v>
      </c>
      <c r="L74" s="36">
        <v>1.19</v>
      </c>
      <c r="M74" s="39">
        <v>25</v>
      </c>
      <c r="N74" s="226">
        <v>26</v>
      </c>
      <c r="O74" s="33">
        <f t="shared" si="0"/>
        <v>650</v>
      </c>
    </row>
    <row r="75" spans="1:15" hidden="1">
      <c r="A75" s="48"/>
      <c r="B75" s="191" t="s">
        <v>60</v>
      </c>
      <c r="C75" s="192"/>
      <c r="D75" s="193"/>
      <c r="E75" s="146"/>
      <c r="F75" s="49"/>
      <c r="G75" s="50"/>
      <c r="H75" s="50"/>
      <c r="I75" s="23"/>
      <c r="J75" s="35"/>
      <c r="K75" s="36"/>
      <c r="L75" s="36"/>
      <c r="M75" s="59"/>
      <c r="N75" s="37"/>
      <c r="O75" s="33">
        <f t="shared" si="0"/>
        <v>0</v>
      </c>
    </row>
    <row r="76" spans="1:15" ht="60" hidden="1">
      <c r="A76" s="25">
        <v>6061</v>
      </c>
      <c r="B76" s="26">
        <v>3886</v>
      </c>
      <c r="C76" s="180" t="s">
        <v>61</v>
      </c>
      <c r="D76" s="27">
        <v>1111019253</v>
      </c>
      <c r="E76" s="144">
        <v>9789533640495</v>
      </c>
      <c r="F76" s="34" t="s">
        <v>169</v>
      </c>
      <c r="G76" s="34" t="s">
        <v>170</v>
      </c>
      <c r="H76" s="34" t="s">
        <v>32</v>
      </c>
      <c r="I76" s="35"/>
      <c r="J76" s="27" t="s">
        <v>74</v>
      </c>
      <c r="K76" s="36">
        <v>10.68</v>
      </c>
      <c r="L76" s="36">
        <v>0.53</v>
      </c>
      <c r="M76" s="36">
        <v>11.21</v>
      </c>
      <c r="N76" s="37"/>
      <c r="O76" s="33">
        <f t="shared" si="0"/>
        <v>0</v>
      </c>
    </row>
    <row r="77" spans="1:15" ht="60" hidden="1">
      <c r="A77" s="25" t="s">
        <v>35</v>
      </c>
      <c r="B77" s="35"/>
      <c r="C77" s="180" t="s">
        <v>61</v>
      </c>
      <c r="D77" s="27">
        <v>1111019045</v>
      </c>
      <c r="E77" s="144">
        <v>9789533641232</v>
      </c>
      <c r="F77" s="34" t="s">
        <v>171</v>
      </c>
      <c r="G77" s="34" t="s">
        <v>170</v>
      </c>
      <c r="H77" s="34" t="s">
        <v>34</v>
      </c>
      <c r="I77" s="35"/>
      <c r="J77" s="27" t="s">
        <v>74</v>
      </c>
      <c r="K77" s="36">
        <v>11.43</v>
      </c>
      <c r="L77" s="36">
        <v>0.56999999999999995</v>
      </c>
      <c r="M77" s="39">
        <v>12</v>
      </c>
      <c r="N77" s="37"/>
      <c r="O77" s="33">
        <f t="shared" si="0"/>
        <v>0</v>
      </c>
    </row>
    <row r="78" spans="1:15" hidden="1">
      <c r="A78" s="25" t="s">
        <v>35</v>
      </c>
      <c r="B78" s="35"/>
      <c r="C78" s="180" t="s">
        <v>61</v>
      </c>
      <c r="D78" s="27">
        <v>1136018088</v>
      </c>
      <c r="E78" s="144">
        <v>9789532979763</v>
      </c>
      <c r="F78" s="34" t="s">
        <v>172</v>
      </c>
      <c r="G78" s="34" t="s">
        <v>173</v>
      </c>
      <c r="H78" s="34" t="s">
        <v>51</v>
      </c>
      <c r="I78" s="35"/>
      <c r="J78" s="27" t="s">
        <v>74</v>
      </c>
      <c r="K78" s="36">
        <v>9.0500000000000007</v>
      </c>
      <c r="L78" s="36">
        <v>0.45</v>
      </c>
      <c r="M78" s="36">
        <v>9.5</v>
      </c>
      <c r="N78" s="37"/>
      <c r="O78" s="33">
        <f t="shared" si="0"/>
        <v>0</v>
      </c>
    </row>
    <row r="79" spans="1:15" hidden="1">
      <c r="A79" s="194" t="s">
        <v>174</v>
      </c>
      <c r="B79" s="192"/>
      <c r="C79" s="192"/>
      <c r="D79" s="193"/>
      <c r="E79" s="147"/>
      <c r="F79" s="50"/>
      <c r="G79" s="50"/>
      <c r="H79" s="50"/>
      <c r="I79" s="23"/>
      <c r="J79" s="35"/>
      <c r="K79" s="36"/>
      <c r="L79" s="36"/>
      <c r="M79" s="59"/>
      <c r="N79" s="37"/>
      <c r="O79" s="33">
        <f t="shared" si="0"/>
        <v>0</v>
      </c>
    </row>
    <row r="80" spans="1:15" hidden="1">
      <c r="A80" s="48"/>
      <c r="B80" s="191" t="s">
        <v>30</v>
      </c>
      <c r="C80" s="192"/>
      <c r="D80" s="192"/>
      <c r="E80" s="146"/>
      <c r="F80" s="49"/>
      <c r="G80" s="50"/>
      <c r="H80" s="50"/>
      <c r="I80" s="23"/>
      <c r="J80" s="35"/>
      <c r="K80" s="36"/>
      <c r="L80" s="36"/>
      <c r="M80" s="59"/>
      <c r="N80" s="37"/>
      <c r="O80" s="33">
        <f t="shared" si="0"/>
        <v>0</v>
      </c>
    </row>
    <row r="81" spans="1:15" ht="36" hidden="1">
      <c r="A81" s="25">
        <v>6500</v>
      </c>
      <c r="B81" s="26">
        <v>4298</v>
      </c>
      <c r="C81" s="180" t="s">
        <v>31</v>
      </c>
      <c r="D81" s="27">
        <v>1111020046</v>
      </c>
      <c r="E81" s="144">
        <v>9789533641997</v>
      </c>
      <c r="F81" s="34" t="s">
        <v>175</v>
      </c>
      <c r="G81" s="46"/>
      <c r="H81" s="34" t="s">
        <v>32</v>
      </c>
      <c r="I81" s="35"/>
      <c r="J81" s="27" t="s">
        <v>176</v>
      </c>
      <c r="K81" s="36">
        <v>12.81</v>
      </c>
      <c r="L81" s="36">
        <v>0.64</v>
      </c>
      <c r="M81" s="36">
        <v>13.45</v>
      </c>
      <c r="N81" s="37"/>
      <c r="O81" s="33">
        <f t="shared" si="0"/>
        <v>0</v>
      </c>
    </row>
    <row r="82" spans="1:15" ht="36" hidden="1">
      <c r="A82" s="25">
        <v>6501</v>
      </c>
      <c r="B82" s="26">
        <v>4298</v>
      </c>
      <c r="C82" s="180" t="s">
        <v>31</v>
      </c>
      <c r="D82" s="27">
        <v>1111020047</v>
      </c>
      <c r="E82" s="144">
        <v>9789533641782</v>
      </c>
      <c r="F82" s="34" t="s">
        <v>177</v>
      </c>
      <c r="G82" s="34" t="s">
        <v>178</v>
      </c>
      <c r="H82" s="34" t="s">
        <v>63</v>
      </c>
      <c r="I82" s="35"/>
      <c r="J82" s="27" t="s">
        <v>176</v>
      </c>
      <c r="K82" s="36">
        <v>13.58</v>
      </c>
      <c r="L82" s="36">
        <v>0.68</v>
      </c>
      <c r="M82" s="36">
        <v>14.26</v>
      </c>
      <c r="N82" s="37"/>
      <c r="O82" s="33">
        <f t="shared" si="0"/>
        <v>0</v>
      </c>
    </row>
    <row r="83" spans="1:15" ht="36" hidden="1">
      <c r="A83" s="38"/>
      <c r="B83" s="35"/>
      <c r="C83" s="180" t="s">
        <v>31</v>
      </c>
      <c r="D83" s="27">
        <v>1111020048</v>
      </c>
      <c r="E83" s="144">
        <v>9789533641270</v>
      </c>
      <c r="F83" s="34" t="s">
        <v>179</v>
      </c>
      <c r="G83" s="34" t="s">
        <v>180</v>
      </c>
      <c r="H83" s="34" t="s">
        <v>34</v>
      </c>
      <c r="I83" s="35"/>
      <c r="J83" s="27" t="s">
        <v>176</v>
      </c>
      <c r="K83" s="36">
        <v>11.43</v>
      </c>
      <c r="L83" s="36">
        <v>0.56999999999999995</v>
      </c>
      <c r="M83" s="39">
        <v>12</v>
      </c>
      <c r="N83" s="37"/>
      <c r="O83" s="33">
        <f t="shared" si="0"/>
        <v>0</v>
      </c>
    </row>
    <row r="84" spans="1:15" ht="60" hidden="1">
      <c r="A84" s="25">
        <v>6502</v>
      </c>
      <c r="B84" s="26">
        <v>4299</v>
      </c>
      <c r="C84" s="180" t="s">
        <v>31</v>
      </c>
      <c r="D84" s="27">
        <v>1111020145</v>
      </c>
      <c r="E84" s="144">
        <v>9789533642758</v>
      </c>
      <c r="F84" s="34" t="s">
        <v>181</v>
      </c>
      <c r="G84" s="34" t="s">
        <v>182</v>
      </c>
      <c r="H84" s="34" t="s">
        <v>64</v>
      </c>
      <c r="I84" s="35"/>
      <c r="J84" s="27" t="s">
        <v>176</v>
      </c>
      <c r="K84" s="36">
        <v>17.71</v>
      </c>
      <c r="L84" s="36">
        <v>0.89</v>
      </c>
      <c r="M84" s="36">
        <v>18.600000000000001</v>
      </c>
      <c r="N84" s="37"/>
      <c r="O84" s="33">
        <f t="shared" si="0"/>
        <v>0</v>
      </c>
    </row>
    <row r="85" spans="1:15" ht="48" hidden="1">
      <c r="A85" s="25">
        <v>6503</v>
      </c>
      <c r="B85" s="26">
        <v>4299</v>
      </c>
      <c r="C85" s="180" t="s">
        <v>31</v>
      </c>
      <c r="D85" s="27">
        <v>1111020146</v>
      </c>
      <c r="E85" s="144">
        <v>9789533642734</v>
      </c>
      <c r="F85" s="34" t="s">
        <v>183</v>
      </c>
      <c r="G85" s="34" t="s">
        <v>184</v>
      </c>
      <c r="H85" s="34" t="s">
        <v>65</v>
      </c>
      <c r="I85" s="35"/>
      <c r="J85" s="27" t="s">
        <v>176</v>
      </c>
      <c r="K85" s="36">
        <v>19.22</v>
      </c>
      <c r="L85" s="36">
        <v>0.96</v>
      </c>
      <c r="M85" s="36">
        <v>20.18</v>
      </c>
      <c r="N85" s="37"/>
      <c r="O85" s="33">
        <f t="shared" si="0"/>
        <v>0</v>
      </c>
    </row>
    <row r="86" spans="1:15" ht="24" hidden="1">
      <c r="A86" s="38"/>
      <c r="B86" s="35"/>
      <c r="C86" s="180" t="s">
        <v>31</v>
      </c>
      <c r="D86" s="27">
        <v>1111019123</v>
      </c>
      <c r="E86" s="144">
        <v>9789533641119</v>
      </c>
      <c r="F86" s="34" t="s">
        <v>185</v>
      </c>
      <c r="G86" s="34" t="s">
        <v>82</v>
      </c>
      <c r="H86" s="34" t="s">
        <v>36</v>
      </c>
      <c r="I86" s="35"/>
      <c r="J86" s="27" t="s">
        <v>176</v>
      </c>
      <c r="K86" s="36">
        <v>8.57</v>
      </c>
      <c r="L86" s="36">
        <v>0.43</v>
      </c>
      <c r="M86" s="39">
        <v>9</v>
      </c>
      <c r="N86" s="37"/>
      <c r="O86" s="33">
        <f t="shared" si="0"/>
        <v>0</v>
      </c>
    </row>
    <row r="87" spans="1:15" ht="24" hidden="1">
      <c r="A87" s="38"/>
      <c r="B87" s="35"/>
      <c r="C87" s="180" t="s">
        <v>31</v>
      </c>
      <c r="D87" s="27">
        <v>1111020206</v>
      </c>
      <c r="E87" s="144">
        <v>3858893450597</v>
      </c>
      <c r="F87" s="34" t="s">
        <v>186</v>
      </c>
      <c r="G87" s="34" t="s">
        <v>82</v>
      </c>
      <c r="H87" s="34" t="s">
        <v>36</v>
      </c>
      <c r="I87" s="35"/>
      <c r="J87" s="27" t="s">
        <v>176</v>
      </c>
      <c r="K87" s="36">
        <v>4.76</v>
      </c>
      <c r="L87" s="36">
        <v>0.24</v>
      </c>
      <c r="M87" s="39">
        <v>5</v>
      </c>
      <c r="N87" s="37"/>
      <c r="O87" s="33">
        <f t="shared" si="0"/>
        <v>0</v>
      </c>
    </row>
    <row r="88" spans="1:15" ht="24" hidden="1">
      <c r="A88" s="38"/>
      <c r="B88" s="35"/>
      <c r="C88" s="180" t="s">
        <v>31</v>
      </c>
      <c r="D88" s="27">
        <v>1111090181</v>
      </c>
      <c r="E88" s="144">
        <v>9789532978889</v>
      </c>
      <c r="F88" s="34" t="s">
        <v>187</v>
      </c>
      <c r="G88" s="34" t="s">
        <v>85</v>
      </c>
      <c r="H88" s="34" t="s">
        <v>37</v>
      </c>
      <c r="I88" s="35"/>
      <c r="J88" s="27" t="s">
        <v>176</v>
      </c>
      <c r="K88" s="36">
        <v>12.38</v>
      </c>
      <c r="L88" s="36">
        <v>0.62</v>
      </c>
      <c r="M88" s="36">
        <v>13</v>
      </c>
      <c r="N88" s="37"/>
      <c r="O88" s="33">
        <f t="shared" si="0"/>
        <v>0</v>
      </c>
    </row>
    <row r="89" spans="1:15" ht="24" hidden="1">
      <c r="A89" s="38"/>
      <c r="B89" s="35"/>
      <c r="C89" s="180" t="s">
        <v>31</v>
      </c>
      <c r="D89" s="80">
        <v>1115023062</v>
      </c>
      <c r="E89" s="154">
        <v>3858893452348</v>
      </c>
      <c r="F89" s="43" t="s">
        <v>188</v>
      </c>
      <c r="G89" s="43" t="s">
        <v>87</v>
      </c>
      <c r="H89" s="43" t="s">
        <v>88</v>
      </c>
      <c r="I89" s="53"/>
      <c r="J89" s="42" t="s">
        <v>176</v>
      </c>
      <c r="K89" s="36">
        <v>14.29</v>
      </c>
      <c r="L89" s="36">
        <v>0.71</v>
      </c>
      <c r="M89" s="39">
        <v>15</v>
      </c>
      <c r="N89" s="37"/>
      <c r="O89" s="33">
        <f t="shared" si="0"/>
        <v>0</v>
      </c>
    </row>
    <row r="90" spans="1:15" ht="36" hidden="1">
      <c r="A90" s="38"/>
      <c r="B90" s="35"/>
      <c r="C90" s="180" t="s">
        <v>31</v>
      </c>
      <c r="D90" s="42">
        <v>1111024015</v>
      </c>
      <c r="E90" s="145">
        <v>3858893452706</v>
      </c>
      <c r="F90" s="43" t="s">
        <v>189</v>
      </c>
      <c r="G90" s="43" t="s">
        <v>90</v>
      </c>
      <c r="H90" s="43" t="s">
        <v>38</v>
      </c>
      <c r="I90" s="53"/>
      <c r="J90" s="42" t="s">
        <v>176</v>
      </c>
      <c r="K90" s="36">
        <v>13.81</v>
      </c>
      <c r="L90" s="36">
        <v>0.69</v>
      </c>
      <c r="M90" s="39">
        <v>14.5</v>
      </c>
      <c r="N90" s="37"/>
      <c r="O90" s="33">
        <f t="shared" si="0"/>
        <v>0</v>
      </c>
    </row>
    <row r="91" spans="1:15" ht="36" hidden="1">
      <c r="A91" s="38"/>
      <c r="B91" s="35"/>
      <c r="C91" s="180" t="s">
        <v>31</v>
      </c>
      <c r="D91" s="42">
        <v>1111024016</v>
      </c>
      <c r="E91" s="145">
        <v>3858893452713</v>
      </c>
      <c r="F91" s="43" t="s">
        <v>190</v>
      </c>
      <c r="G91" s="43" t="s">
        <v>90</v>
      </c>
      <c r="H91" s="43" t="s">
        <v>38</v>
      </c>
      <c r="I91" s="53"/>
      <c r="J91" s="42" t="s">
        <v>176</v>
      </c>
      <c r="K91" s="36">
        <v>13.81</v>
      </c>
      <c r="L91" s="36">
        <v>0.69</v>
      </c>
      <c r="M91" s="39">
        <v>14.5</v>
      </c>
      <c r="N91" s="37"/>
      <c r="O91" s="33">
        <f t="shared" si="0"/>
        <v>0</v>
      </c>
    </row>
    <row r="92" spans="1:15" ht="36" hidden="1">
      <c r="A92" s="38"/>
      <c r="B92" s="35"/>
      <c r="C92" s="180" t="s">
        <v>31</v>
      </c>
      <c r="D92" s="42">
        <v>1111024017</v>
      </c>
      <c r="E92" s="145">
        <v>3858893452720</v>
      </c>
      <c r="F92" s="43" t="s">
        <v>191</v>
      </c>
      <c r="G92" s="43" t="s">
        <v>90</v>
      </c>
      <c r="H92" s="43" t="s">
        <v>38</v>
      </c>
      <c r="I92" s="53"/>
      <c r="J92" s="42" t="s">
        <v>176</v>
      </c>
      <c r="K92" s="36">
        <v>13.81</v>
      </c>
      <c r="L92" s="36">
        <v>0.69</v>
      </c>
      <c r="M92" s="39">
        <v>14.5</v>
      </c>
      <c r="N92" s="37"/>
      <c r="O92" s="33">
        <f t="shared" si="0"/>
        <v>0</v>
      </c>
    </row>
    <row r="93" spans="1:15" hidden="1">
      <c r="A93" s="48"/>
      <c r="B93" s="191" t="s">
        <v>40</v>
      </c>
      <c r="C93" s="192"/>
      <c r="D93" s="193"/>
      <c r="E93" s="146"/>
      <c r="F93" s="49"/>
      <c r="G93" s="50"/>
      <c r="H93" s="50"/>
      <c r="I93" s="23"/>
      <c r="J93" s="35"/>
      <c r="K93" s="36"/>
      <c r="L93" s="36"/>
      <c r="M93" s="59"/>
      <c r="N93" s="37"/>
      <c r="O93" s="33">
        <f t="shared" si="0"/>
        <v>0</v>
      </c>
    </row>
    <row r="94" spans="1:15" ht="36" hidden="1">
      <c r="A94" s="25">
        <v>6571</v>
      </c>
      <c r="B94" s="26">
        <v>4355</v>
      </c>
      <c r="C94" s="180" t="s">
        <v>41</v>
      </c>
      <c r="D94" s="27">
        <v>6611020049</v>
      </c>
      <c r="E94" s="144">
        <v>9781471581908</v>
      </c>
      <c r="F94" s="34" t="s">
        <v>192</v>
      </c>
      <c r="G94" s="34" t="s">
        <v>42</v>
      </c>
      <c r="H94" s="34" t="s">
        <v>32</v>
      </c>
      <c r="I94" s="35"/>
      <c r="J94" s="27" t="s">
        <v>176</v>
      </c>
      <c r="K94" s="36">
        <v>15.84</v>
      </c>
      <c r="L94" s="36">
        <v>0.79</v>
      </c>
      <c r="M94" s="36">
        <v>16.63</v>
      </c>
      <c r="N94" s="37"/>
      <c r="O94" s="33">
        <f t="shared" si="0"/>
        <v>0</v>
      </c>
    </row>
    <row r="95" spans="1:15" ht="36" hidden="1">
      <c r="A95" s="38"/>
      <c r="B95" s="35"/>
      <c r="C95" s="180" t="s">
        <v>41</v>
      </c>
      <c r="D95" s="42">
        <v>6611020050</v>
      </c>
      <c r="E95" s="145">
        <v>9781471581922</v>
      </c>
      <c r="F95" s="43" t="s">
        <v>193</v>
      </c>
      <c r="G95" s="43" t="s">
        <v>42</v>
      </c>
      <c r="H95" s="43" t="s">
        <v>34</v>
      </c>
      <c r="I95" s="37"/>
      <c r="J95" s="42" t="s">
        <v>176</v>
      </c>
      <c r="K95" s="36">
        <v>11.43</v>
      </c>
      <c r="L95" s="36">
        <v>0.56999999999999995</v>
      </c>
      <c r="M95" s="39">
        <v>12</v>
      </c>
      <c r="N95" s="37"/>
      <c r="O95" s="33">
        <f t="shared" si="0"/>
        <v>0</v>
      </c>
    </row>
    <row r="96" spans="1:15" ht="36" hidden="1">
      <c r="A96" s="38"/>
      <c r="B96" s="35"/>
      <c r="C96" s="180" t="s">
        <v>41</v>
      </c>
      <c r="D96" s="27">
        <v>1115022028</v>
      </c>
      <c r="E96" s="144">
        <v>3858893451686</v>
      </c>
      <c r="F96" s="34" t="s">
        <v>194</v>
      </c>
      <c r="G96" s="34" t="s">
        <v>195</v>
      </c>
      <c r="H96" s="34" t="s">
        <v>38</v>
      </c>
      <c r="I96" s="35"/>
      <c r="J96" s="27" t="s">
        <v>74</v>
      </c>
      <c r="K96" s="36">
        <v>13.33</v>
      </c>
      <c r="L96" s="36">
        <v>0.67</v>
      </c>
      <c r="M96" s="36">
        <v>14</v>
      </c>
      <c r="N96" s="37"/>
      <c r="O96" s="33">
        <f t="shared" si="0"/>
        <v>0</v>
      </c>
    </row>
    <row r="97" spans="1:15" hidden="1">
      <c r="A97" s="48"/>
      <c r="B97" s="191" t="s">
        <v>43</v>
      </c>
      <c r="C97" s="192"/>
      <c r="D97" s="192"/>
      <c r="E97" s="192"/>
      <c r="F97" s="49"/>
      <c r="G97" s="50"/>
      <c r="H97" s="50"/>
      <c r="I97" s="23"/>
      <c r="J97" s="35"/>
      <c r="K97" s="36"/>
      <c r="L97" s="36"/>
      <c r="M97" s="59"/>
      <c r="N97" s="37"/>
      <c r="O97" s="33">
        <f t="shared" si="0"/>
        <v>0</v>
      </c>
    </row>
    <row r="98" spans="1:15" ht="36" hidden="1">
      <c r="A98" s="25">
        <v>6476</v>
      </c>
      <c r="B98" s="26">
        <v>4278</v>
      </c>
      <c r="C98" s="180" t="s">
        <v>44</v>
      </c>
      <c r="D98" s="27">
        <v>1111020051</v>
      </c>
      <c r="E98" s="144">
        <v>9789533640921</v>
      </c>
      <c r="F98" s="34" t="s">
        <v>196</v>
      </c>
      <c r="G98" s="34" t="s">
        <v>66</v>
      </c>
      <c r="H98" s="34" t="s">
        <v>32</v>
      </c>
      <c r="I98" s="35"/>
      <c r="J98" s="27" t="s">
        <v>176</v>
      </c>
      <c r="K98" s="36">
        <v>15.84</v>
      </c>
      <c r="L98" s="36">
        <v>0.79</v>
      </c>
      <c r="M98" s="36">
        <v>16.63</v>
      </c>
      <c r="N98" s="37"/>
      <c r="O98" s="33">
        <f t="shared" si="0"/>
        <v>0</v>
      </c>
    </row>
    <row r="99" spans="1:15" ht="36" hidden="1">
      <c r="A99" s="38"/>
      <c r="B99" s="35"/>
      <c r="C99" s="180" t="s">
        <v>44</v>
      </c>
      <c r="D99" s="42">
        <v>1111020052</v>
      </c>
      <c r="E99" s="145">
        <v>9789533641300</v>
      </c>
      <c r="F99" s="43" t="s">
        <v>197</v>
      </c>
      <c r="G99" s="43" t="s">
        <v>198</v>
      </c>
      <c r="H99" s="43" t="s">
        <v>34</v>
      </c>
      <c r="I99" s="37"/>
      <c r="J99" s="42" t="s">
        <v>176</v>
      </c>
      <c r="K99" s="36">
        <v>11.43</v>
      </c>
      <c r="L99" s="36">
        <v>0.56999999999999995</v>
      </c>
      <c r="M99" s="39">
        <v>12</v>
      </c>
      <c r="N99" s="37"/>
      <c r="O99" s="33">
        <f t="shared" si="0"/>
        <v>0</v>
      </c>
    </row>
    <row r="100" spans="1:15" ht="36" hidden="1">
      <c r="A100" s="25">
        <v>6513</v>
      </c>
      <c r="B100" s="26">
        <v>4307</v>
      </c>
      <c r="C100" s="180" t="s">
        <v>44</v>
      </c>
      <c r="D100" s="27">
        <v>1111020053</v>
      </c>
      <c r="E100" s="144">
        <v>9789533640716</v>
      </c>
      <c r="F100" s="34" t="s">
        <v>199</v>
      </c>
      <c r="G100" s="34" t="s">
        <v>200</v>
      </c>
      <c r="H100" s="34" t="s">
        <v>32</v>
      </c>
      <c r="I100" s="35"/>
      <c r="J100" s="27" t="s">
        <v>176</v>
      </c>
      <c r="K100" s="36">
        <v>10.55</v>
      </c>
      <c r="L100" s="36">
        <v>0.53</v>
      </c>
      <c r="M100" s="36">
        <v>11.08</v>
      </c>
      <c r="N100" s="37"/>
      <c r="O100" s="33">
        <f t="shared" si="0"/>
        <v>0</v>
      </c>
    </row>
    <row r="101" spans="1:15" ht="36" hidden="1">
      <c r="A101" s="38"/>
      <c r="B101" s="35"/>
      <c r="C101" s="180" t="s">
        <v>44</v>
      </c>
      <c r="D101" s="42">
        <v>1111020054</v>
      </c>
      <c r="E101" s="145">
        <v>3858893450351</v>
      </c>
      <c r="F101" s="43" t="s">
        <v>201</v>
      </c>
      <c r="G101" s="43" t="s">
        <v>200</v>
      </c>
      <c r="H101" s="43" t="s">
        <v>34</v>
      </c>
      <c r="I101" s="37"/>
      <c r="J101" s="42" t="s">
        <v>176</v>
      </c>
      <c r="K101" s="36">
        <v>11.43</v>
      </c>
      <c r="L101" s="36">
        <v>0.56999999999999995</v>
      </c>
      <c r="M101" s="39">
        <v>12</v>
      </c>
      <c r="N101" s="37"/>
      <c r="O101" s="33">
        <f t="shared" si="0"/>
        <v>0</v>
      </c>
    </row>
    <row r="102" spans="1:15" hidden="1">
      <c r="A102" s="48"/>
      <c r="B102" s="191" t="s">
        <v>45</v>
      </c>
      <c r="C102" s="192"/>
      <c r="D102" s="193"/>
      <c r="E102" s="146"/>
      <c r="F102" s="49"/>
      <c r="G102" s="50"/>
      <c r="H102" s="50"/>
      <c r="I102" s="23"/>
      <c r="J102" s="35"/>
      <c r="K102" s="36"/>
      <c r="L102" s="36"/>
      <c r="M102" s="59"/>
      <c r="N102" s="37"/>
      <c r="O102" s="33">
        <f t="shared" si="0"/>
        <v>0</v>
      </c>
    </row>
    <row r="103" spans="1:15" ht="24" hidden="1">
      <c r="A103" s="25">
        <v>6524</v>
      </c>
      <c r="B103" s="26">
        <v>4318</v>
      </c>
      <c r="C103" s="180" t="s">
        <v>46</v>
      </c>
      <c r="D103" s="27">
        <v>1111020055</v>
      </c>
      <c r="E103" s="144">
        <v>9789533641621</v>
      </c>
      <c r="F103" s="34" t="s">
        <v>202</v>
      </c>
      <c r="G103" s="34" t="s">
        <v>110</v>
      </c>
      <c r="H103" s="34" t="s">
        <v>32</v>
      </c>
      <c r="I103" s="35"/>
      <c r="J103" s="27" t="s">
        <v>176</v>
      </c>
      <c r="K103" s="36">
        <v>10.59</v>
      </c>
      <c r="L103" s="36">
        <v>0.53</v>
      </c>
      <c r="M103" s="36">
        <v>11.12</v>
      </c>
      <c r="N103" s="37"/>
      <c r="O103" s="33">
        <f t="shared" si="0"/>
        <v>0</v>
      </c>
    </row>
    <row r="104" spans="1:15" ht="24" hidden="1">
      <c r="A104" s="25">
        <v>6525</v>
      </c>
      <c r="B104" s="26">
        <v>4318</v>
      </c>
      <c r="C104" s="180" t="s">
        <v>46</v>
      </c>
      <c r="D104" s="27">
        <v>1111020056</v>
      </c>
      <c r="E104" s="144">
        <v>9789533641638</v>
      </c>
      <c r="F104" s="34" t="s">
        <v>203</v>
      </c>
      <c r="G104" s="34" t="s">
        <v>110</v>
      </c>
      <c r="H104" s="34" t="s">
        <v>32</v>
      </c>
      <c r="I104" s="35"/>
      <c r="J104" s="27" t="s">
        <v>176</v>
      </c>
      <c r="K104" s="36">
        <v>10.52</v>
      </c>
      <c r="L104" s="36">
        <v>0.53</v>
      </c>
      <c r="M104" s="36">
        <v>11.05</v>
      </c>
      <c r="N104" s="37"/>
      <c r="O104" s="33">
        <f t="shared" si="0"/>
        <v>0</v>
      </c>
    </row>
    <row r="105" spans="1:15" ht="60" hidden="1">
      <c r="A105" s="25">
        <v>6523</v>
      </c>
      <c r="B105" s="26">
        <v>4317</v>
      </c>
      <c r="C105" s="180" t="s">
        <v>46</v>
      </c>
      <c r="D105" s="27">
        <v>1111020147</v>
      </c>
      <c r="E105" s="144">
        <v>9789533642956</v>
      </c>
      <c r="F105" s="34" t="s">
        <v>204</v>
      </c>
      <c r="G105" s="34" t="s">
        <v>110</v>
      </c>
      <c r="H105" s="34" t="s">
        <v>64</v>
      </c>
      <c r="I105" s="35"/>
      <c r="J105" s="27" t="s">
        <v>176</v>
      </c>
      <c r="K105" s="36">
        <v>11.43</v>
      </c>
      <c r="L105" s="36">
        <v>0.56999999999999995</v>
      </c>
      <c r="M105" s="36">
        <v>12</v>
      </c>
      <c r="N105" s="37"/>
      <c r="O105" s="33">
        <f t="shared" si="0"/>
        <v>0</v>
      </c>
    </row>
    <row r="106" spans="1:15" ht="60" hidden="1">
      <c r="A106" s="25">
        <v>6523</v>
      </c>
      <c r="B106" s="26">
        <v>4317</v>
      </c>
      <c r="C106" s="180" t="s">
        <v>46</v>
      </c>
      <c r="D106" s="27">
        <v>1111020223</v>
      </c>
      <c r="E106" s="144">
        <v>9789533642963</v>
      </c>
      <c r="F106" s="34" t="s">
        <v>205</v>
      </c>
      <c r="G106" s="34" t="s">
        <v>110</v>
      </c>
      <c r="H106" s="34" t="s">
        <v>64</v>
      </c>
      <c r="I106" s="35"/>
      <c r="J106" s="27" t="s">
        <v>176</v>
      </c>
      <c r="K106" s="36">
        <v>11.43</v>
      </c>
      <c r="L106" s="36">
        <v>0.56999999999999995</v>
      </c>
      <c r="M106" s="36">
        <v>12</v>
      </c>
      <c r="N106" s="37"/>
      <c r="O106" s="33">
        <f t="shared" si="0"/>
        <v>0</v>
      </c>
    </row>
    <row r="107" spans="1:15" ht="24" hidden="1">
      <c r="A107" s="38"/>
      <c r="B107" s="35"/>
      <c r="C107" s="180" t="s">
        <v>46</v>
      </c>
      <c r="D107" s="27">
        <v>1111020178</v>
      </c>
      <c r="E107" s="144">
        <v>3858893450368</v>
      </c>
      <c r="F107" s="34" t="s">
        <v>206</v>
      </c>
      <c r="G107" s="34" t="s">
        <v>114</v>
      </c>
      <c r="H107" s="34" t="s">
        <v>34</v>
      </c>
      <c r="I107" s="35"/>
      <c r="J107" s="27" t="s">
        <v>176</v>
      </c>
      <c r="K107" s="36">
        <v>9.7100000000000009</v>
      </c>
      <c r="L107" s="36">
        <v>0.49</v>
      </c>
      <c r="M107" s="39">
        <v>10.199999999999999</v>
      </c>
      <c r="N107" s="37"/>
      <c r="O107" s="33">
        <f t="shared" si="0"/>
        <v>0</v>
      </c>
    </row>
    <row r="108" spans="1:15" ht="24" hidden="1">
      <c r="A108" s="38"/>
      <c r="B108" s="35"/>
      <c r="C108" s="180" t="s">
        <v>46</v>
      </c>
      <c r="D108" s="27">
        <v>1111020179</v>
      </c>
      <c r="E108" s="144">
        <v>3858893450375</v>
      </c>
      <c r="F108" s="34" t="s">
        <v>207</v>
      </c>
      <c r="G108" s="34" t="s">
        <v>114</v>
      </c>
      <c r="H108" s="34" t="s">
        <v>36</v>
      </c>
      <c r="I108" s="35"/>
      <c r="J108" s="27" t="s">
        <v>176</v>
      </c>
      <c r="K108" s="36">
        <v>8.57</v>
      </c>
      <c r="L108" s="36">
        <v>0.43</v>
      </c>
      <c r="M108" s="39">
        <v>9</v>
      </c>
      <c r="N108" s="37"/>
      <c r="O108" s="33">
        <f t="shared" si="0"/>
        <v>0</v>
      </c>
    </row>
    <row r="109" spans="1:15" ht="24" hidden="1">
      <c r="A109" s="38"/>
      <c r="B109" s="35"/>
      <c r="C109" s="180" t="s">
        <v>46</v>
      </c>
      <c r="D109" s="27">
        <v>1115022029</v>
      </c>
      <c r="E109" s="144">
        <v>3858893451693</v>
      </c>
      <c r="F109" s="34" t="s">
        <v>208</v>
      </c>
      <c r="G109" s="34" t="s">
        <v>209</v>
      </c>
      <c r="H109" s="34" t="s">
        <v>34</v>
      </c>
      <c r="I109" s="35"/>
      <c r="J109" s="27" t="s">
        <v>176</v>
      </c>
      <c r="K109" s="36">
        <v>18.100000000000001</v>
      </c>
      <c r="L109" s="36">
        <v>0.9</v>
      </c>
      <c r="M109" s="39">
        <v>19</v>
      </c>
      <c r="N109" s="37"/>
      <c r="O109" s="33">
        <f t="shared" si="0"/>
        <v>0</v>
      </c>
    </row>
    <row r="110" spans="1:15" ht="36" hidden="1">
      <c r="A110" s="38"/>
      <c r="B110" s="35"/>
      <c r="C110" s="180" t="s">
        <v>46</v>
      </c>
      <c r="D110" s="27">
        <v>1115024032</v>
      </c>
      <c r="E110" s="144">
        <v>3858893453215</v>
      </c>
      <c r="F110" s="34" t="s">
        <v>210</v>
      </c>
      <c r="G110" s="34" t="s">
        <v>211</v>
      </c>
      <c r="H110" s="34" t="s">
        <v>48</v>
      </c>
      <c r="I110" s="79"/>
      <c r="J110" s="27" t="s">
        <v>176</v>
      </c>
      <c r="K110" s="36">
        <v>20.95</v>
      </c>
      <c r="L110" s="36">
        <v>1.05</v>
      </c>
      <c r="M110" s="39">
        <v>22</v>
      </c>
      <c r="N110" s="37"/>
      <c r="O110" s="33">
        <f t="shared" si="0"/>
        <v>0</v>
      </c>
    </row>
    <row r="111" spans="1:15" hidden="1">
      <c r="A111" s="48"/>
      <c r="B111" s="191" t="s">
        <v>127</v>
      </c>
      <c r="C111" s="192"/>
      <c r="D111" s="193"/>
      <c r="E111" s="146"/>
      <c r="F111" s="49"/>
      <c r="G111" s="50"/>
      <c r="H111" s="50"/>
      <c r="I111" s="23"/>
      <c r="J111" s="35"/>
      <c r="K111" s="36"/>
      <c r="L111" s="36"/>
      <c r="M111" s="59"/>
      <c r="N111" s="37"/>
      <c r="O111" s="33">
        <f t="shared" si="0"/>
        <v>0</v>
      </c>
    </row>
    <row r="112" spans="1:15" ht="36" hidden="1">
      <c r="A112" s="25">
        <v>6563</v>
      </c>
      <c r="B112" s="26">
        <v>4347</v>
      </c>
      <c r="C112" s="180" t="s">
        <v>128</v>
      </c>
      <c r="D112" s="27">
        <v>1111020057</v>
      </c>
      <c r="E112" s="144">
        <v>9789533640655</v>
      </c>
      <c r="F112" s="34" t="s">
        <v>212</v>
      </c>
      <c r="G112" s="34" t="s">
        <v>130</v>
      </c>
      <c r="H112" s="34" t="s">
        <v>32</v>
      </c>
      <c r="I112" s="35"/>
      <c r="J112" s="27" t="s">
        <v>176</v>
      </c>
      <c r="K112" s="36">
        <v>10.55</v>
      </c>
      <c r="L112" s="36">
        <v>0.53</v>
      </c>
      <c r="M112" s="36">
        <v>11.08</v>
      </c>
      <c r="N112" s="37"/>
      <c r="O112" s="33">
        <f t="shared" si="0"/>
        <v>0</v>
      </c>
    </row>
    <row r="113" spans="1:15" ht="36" hidden="1">
      <c r="A113" s="38"/>
      <c r="B113" s="35"/>
      <c r="C113" s="180" t="s">
        <v>128</v>
      </c>
      <c r="D113" s="27">
        <v>1111020058</v>
      </c>
      <c r="E113" s="144">
        <v>9789533641294</v>
      </c>
      <c r="F113" s="34" t="s">
        <v>213</v>
      </c>
      <c r="G113" s="34" t="s">
        <v>130</v>
      </c>
      <c r="H113" s="34" t="s">
        <v>34</v>
      </c>
      <c r="I113" s="35"/>
      <c r="J113" s="27" t="s">
        <v>176</v>
      </c>
      <c r="K113" s="36">
        <v>11.43</v>
      </c>
      <c r="L113" s="36">
        <v>0.56999999999999995</v>
      </c>
      <c r="M113" s="39">
        <v>12</v>
      </c>
      <c r="N113" s="37"/>
      <c r="O113" s="33">
        <f t="shared" si="0"/>
        <v>0</v>
      </c>
    </row>
    <row r="114" spans="1:15" ht="48" hidden="1">
      <c r="A114" s="25">
        <v>6564</v>
      </c>
      <c r="B114" s="26">
        <v>4348</v>
      </c>
      <c r="C114" s="180" t="s">
        <v>128</v>
      </c>
      <c r="D114" s="27">
        <v>1111020148</v>
      </c>
      <c r="E114" s="144">
        <v>9789533642543</v>
      </c>
      <c r="F114" s="34" t="s">
        <v>214</v>
      </c>
      <c r="G114" s="34" t="s">
        <v>130</v>
      </c>
      <c r="H114" s="34" t="s">
        <v>64</v>
      </c>
      <c r="I114" s="35"/>
      <c r="J114" s="27" t="s">
        <v>176</v>
      </c>
      <c r="K114" s="36">
        <v>17.71</v>
      </c>
      <c r="L114" s="36">
        <v>0.89</v>
      </c>
      <c r="M114" s="36">
        <v>18.600000000000001</v>
      </c>
      <c r="N114" s="37"/>
      <c r="O114" s="33">
        <f t="shared" si="0"/>
        <v>0</v>
      </c>
    </row>
    <row r="115" spans="1:15" ht="36" hidden="1">
      <c r="A115" s="38"/>
      <c r="B115" s="35"/>
      <c r="C115" s="180" t="s">
        <v>128</v>
      </c>
      <c r="D115" s="27">
        <v>1111020199</v>
      </c>
      <c r="E115" s="144">
        <v>3858893450580</v>
      </c>
      <c r="F115" s="34" t="s">
        <v>215</v>
      </c>
      <c r="G115" s="34" t="s">
        <v>216</v>
      </c>
      <c r="H115" s="34" t="s">
        <v>36</v>
      </c>
      <c r="I115" s="35"/>
      <c r="J115" s="27" t="s">
        <v>176</v>
      </c>
      <c r="K115" s="36">
        <v>8.57</v>
      </c>
      <c r="L115" s="36">
        <v>0.43</v>
      </c>
      <c r="M115" s="39">
        <v>9</v>
      </c>
      <c r="N115" s="37"/>
      <c r="O115" s="33">
        <f t="shared" si="0"/>
        <v>0</v>
      </c>
    </row>
    <row r="116" spans="1:15" hidden="1">
      <c r="A116" s="48"/>
      <c r="B116" s="191" t="s">
        <v>135</v>
      </c>
      <c r="C116" s="192"/>
      <c r="D116" s="193"/>
      <c r="E116" s="146"/>
      <c r="F116" s="49"/>
      <c r="G116" s="50"/>
      <c r="H116" s="50"/>
      <c r="I116" s="23"/>
      <c r="J116" s="35"/>
      <c r="K116" s="36"/>
      <c r="L116" s="36"/>
      <c r="M116" s="59"/>
      <c r="N116" s="37"/>
      <c r="O116" s="33">
        <f t="shared" si="0"/>
        <v>0</v>
      </c>
    </row>
    <row r="117" spans="1:15" ht="24" hidden="1">
      <c r="A117" s="25">
        <v>6541</v>
      </c>
      <c r="B117" s="26">
        <v>4329</v>
      </c>
      <c r="C117" s="180" t="s">
        <v>136</v>
      </c>
      <c r="D117" s="27">
        <v>1111020059</v>
      </c>
      <c r="E117" s="144">
        <v>9789533640600</v>
      </c>
      <c r="F117" s="34" t="s">
        <v>217</v>
      </c>
      <c r="G117" s="34" t="s">
        <v>138</v>
      </c>
      <c r="H117" s="34" t="s">
        <v>32</v>
      </c>
      <c r="I117" s="35"/>
      <c r="J117" s="27" t="s">
        <v>176</v>
      </c>
      <c r="K117" s="36">
        <v>10.55</v>
      </c>
      <c r="L117" s="36">
        <v>0.53</v>
      </c>
      <c r="M117" s="36">
        <v>11.08</v>
      </c>
      <c r="N117" s="37"/>
      <c r="O117" s="33">
        <f t="shared" si="0"/>
        <v>0</v>
      </c>
    </row>
    <row r="118" spans="1:15" ht="24" hidden="1">
      <c r="A118" s="38"/>
      <c r="B118" s="35"/>
      <c r="C118" s="180" t="s">
        <v>136</v>
      </c>
      <c r="D118" s="27">
        <v>1111020060</v>
      </c>
      <c r="E118" s="144">
        <v>9789533641287</v>
      </c>
      <c r="F118" s="34" t="s">
        <v>218</v>
      </c>
      <c r="G118" s="34" t="s">
        <v>138</v>
      </c>
      <c r="H118" s="34" t="s">
        <v>34</v>
      </c>
      <c r="I118" s="35"/>
      <c r="J118" s="27" t="s">
        <v>176</v>
      </c>
      <c r="K118" s="36">
        <v>11.43</v>
      </c>
      <c r="L118" s="36">
        <v>0.56999999999999995</v>
      </c>
      <c r="M118" s="39">
        <v>12</v>
      </c>
      <c r="N118" s="37"/>
      <c r="O118" s="33">
        <f t="shared" si="0"/>
        <v>0</v>
      </c>
    </row>
    <row r="119" spans="1:15" ht="48" hidden="1">
      <c r="A119" s="25">
        <v>6542</v>
      </c>
      <c r="B119" s="26">
        <v>4330</v>
      </c>
      <c r="C119" s="180" t="s">
        <v>136</v>
      </c>
      <c r="D119" s="27">
        <v>1111020149</v>
      </c>
      <c r="E119" s="144">
        <v>9789533642277</v>
      </c>
      <c r="F119" s="34" t="s">
        <v>219</v>
      </c>
      <c r="G119" s="34" t="s">
        <v>138</v>
      </c>
      <c r="H119" s="34" t="s">
        <v>64</v>
      </c>
      <c r="I119" s="35"/>
      <c r="J119" s="27" t="s">
        <v>176</v>
      </c>
      <c r="K119" s="36">
        <v>17.71</v>
      </c>
      <c r="L119" s="36">
        <v>0.89</v>
      </c>
      <c r="M119" s="36">
        <v>18.600000000000001</v>
      </c>
      <c r="N119" s="37"/>
      <c r="O119" s="33">
        <f t="shared" si="0"/>
        <v>0</v>
      </c>
    </row>
    <row r="120" spans="1:15" hidden="1">
      <c r="A120" s="48"/>
      <c r="B120" s="191" t="s">
        <v>145</v>
      </c>
      <c r="C120" s="192"/>
      <c r="D120" s="193"/>
      <c r="E120" s="146"/>
      <c r="F120" s="49"/>
      <c r="G120" s="50"/>
      <c r="H120" s="50"/>
      <c r="I120" s="23"/>
      <c r="J120" s="35"/>
      <c r="K120" s="36"/>
      <c r="L120" s="36"/>
      <c r="M120" s="59"/>
      <c r="N120" s="37"/>
      <c r="O120" s="33">
        <f t="shared" si="0"/>
        <v>0</v>
      </c>
    </row>
    <row r="121" spans="1:15" ht="24" hidden="1">
      <c r="A121" s="25">
        <v>6559</v>
      </c>
      <c r="B121" s="26">
        <v>4343</v>
      </c>
      <c r="C121" s="180" t="s">
        <v>146</v>
      </c>
      <c r="D121" s="27">
        <v>1111020061</v>
      </c>
      <c r="E121" s="144">
        <v>9789533641652</v>
      </c>
      <c r="F121" s="34" t="s">
        <v>220</v>
      </c>
      <c r="G121" s="34" t="s">
        <v>221</v>
      </c>
      <c r="H121" s="34" t="s">
        <v>32</v>
      </c>
      <c r="I121" s="35"/>
      <c r="J121" s="27" t="s">
        <v>176</v>
      </c>
      <c r="K121" s="36">
        <v>10.55</v>
      </c>
      <c r="L121" s="36">
        <v>0.53</v>
      </c>
      <c r="M121" s="36">
        <v>11.08</v>
      </c>
      <c r="N121" s="37"/>
      <c r="O121" s="33">
        <f t="shared" si="0"/>
        <v>0</v>
      </c>
    </row>
    <row r="122" spans="1:15" ht="24" hidden="1">
      <c r="A122" s="38"/>
      <c r="B122" s="35"/>
      <c r="C122" s="180" t="s">
        <v>146</v>
      </c>
      <c r="D122" s="27">
        <v>1111020062</v>
      </c>
      <c r="E122" s="144">
        <v>9789533641317</v>
      </c>
      <c r="F122" s="34" t="s">
        <v>222</v>
      </c>
      <c r="G122" s="34" t="s">
        <v>223</v>
      </c>
      <c r="H122" s="34" t="s">
        <v>34</v>
      </c>
      <c r="I122" s="35"/>
      <c r="J122" s="27" t="s">
        <v>176</v>
      </c>
      <c r="K122" s="36">
        <v>11.43</v>
      </c>
      <c r="L122" s="36">
        <v>0.56999999999999995</v>
      </c>
      <c r="M122" s="39">
        <v>12</v>
      </c>
      <c r="N122" s="37"/>
      <c r="O122" s="33">
        <f t="shared" si="0"/>
        <v>0</v>
      </c>
    </row>
    <row r="123" spans="1:15" ht="48" hidden="1">
      <c r="A123" s="25">
        <v>6560</v>
      </c>
      <c r="B123" s="26">
        <v>4344</v>
      </c>
      <c r="C123" s="180" t="s">
        <v>146</v>
      </c>
      <c r="D123" s="27">
        <v>1111020150</v>
      </c>
      <c r="E123" s="144">
        <v>9789533642550</v>
      </c>
      <c r="F123" s="34" t="s">
        <v>224</v>
      </c>
      <c r="G123" s="34" t="s">
        <v>225</v>
      </c>
      <c r="H123" s="34" t="s">
        <v>64</v>
      </c>
      <c r="I123" s="35"/>
      <c r="J123" s="27" t="s">
        <v>176</v>
      </c>
      <c r="K123" s="36">
        <v>17.71</v>
      </c>
      <c r="L123" s="36">
        <v>0.89</v>
      </c>
      <c r="M123" s="36">
        <v>18.600000000000001</v>
      </c>
      <c r="N123" s="37"/>
      <c r="O123" s="33">
        <f t="shared" si="0"/>
        <v>0</v>
      </c>
    </row>
    <row r="124" spans="1:15" hidden="1">
      <c r="A124" s="48"/>
      <c r="B124" s="191" t="s">
        <v>53</v>
      </c>
      <c r="C124" s="192"/>
      <c r="D124" s="192"/>
      <c r="E124" s="193"/>
      <c r="F124" s="49"/>
      <c r="G124" s="50"/>
      <c r="H124" s="50"/>
      <c r="I124" s="23"/>
      <c r="J124" s="35"/>
      <c r="K124" s="36"/>
      <c r="L124" s="36"/>
      <c r="M124" s="59"/>
      <c r="N124" s="37"/>
      <c r="O124" s="33">
        <f t="shared" si="0"/>
        <v>0</v>
      </c>
    </row>
    <row r="125" spans="1:15" ht="25.5" hidden="1">
      <c r="A125" s="25">
        <v>6575</v>
      </c>
      <c r="B125" s="26">
        <v>4359</v>
      </c>
      <c r="C125" s="180" t="s">
        <v>54</v>
      </c>
      <c r="D125" s="27">
        <v>1111020063</v>
      </c>
      <c r="E125" s="144">
        <v>9789533640754</v>
      </c>
      <c r="F125" s="34" t="s">
        <v>226</v>
      </c>
      <c r="G125" s="34" t="s">
        <v>227</v>
      </c>
      <c r="H125" s="34" t="s">
        <v>32</v>
      </c>
      <c r="I125" s="35"/>
      <c r="J125" s="27" t="s">
        <v>176</v>
      </c>
      <c r="K125" s="36">
        <v>5.28</v>
      </c>
      <c r="L125" s="36">
        <v>0.26</v>
      </c>
      <c r="M125" s="36">
        <v>5.54</v>
      </c>
      <c r="N125" s="37"/>
      <c r="O125" s="33">
        <f t="shared" si="0"/>
        <v>0</v>
      </c>
    </row>
    <row r="126" spans="1:15" hidden="1">
      <c r="A126" s="48"/>
      <c r="B126" s="191" t="s">
        <v>57</v>
      </c>
      <c r="C126" s="192"/>
      <c r="D126" s="192"/>
      <c r="E126" s="193"/>
      <c r="F126" s="49"/>
      <c r="G126" s="50"/>
      <c r="H126" s="50"/>
      <c r="I126" s="23"/>
      <c r="J126" s="35"/>
      <c r="K126" s="36"/>
      <c r="L126" s="36"/>
      <c r="M126" s="59"/>
      <c r="N126" s="37"/>
      <c r="O126" s="33">
        <f t="shared" si="0"/>
        <v>0</v>
      </c>
    </row>
    <row r="127" spans="1:15" ht="48" hidden="1">
      <c r="A127" s="25">
        <v>6521</v>
      </c>
      <c r="B127" s="26">
        <v>4315</v>
      </c>
      <c r="C127" s="180" t="s">
        <v>58</v>
      </c>
      <c r="D127" s="27">
        <v>1111020064</v>
      </c>
      <c r="E127" s="144">
        <v>9789533640730</v>
      </c>
      <c r="F127" s="34" t="s">
        <v>228</v>
      </c>
      <c r="G127" s="34" t="s">
        <v>229</v>
      </c>
      <c r="H127" s="34" t="s">
        <v>32</v>
      </c>
      <c r="I127" s="35"/>
      <c r="J127" s="27" t="s">
        <v>176</v>
      </c>
      <c r="K127" s="36">
        <v>5.28</v>
      </c>
      <c r="L127" s="36">
        <v>0.26</v>
      </c>
      <c r="M127" s="36">
        <v>5.54</v>
      </c>
      <c r="N127" s="37"/>
      <c r="O127" s="33">
        <f t="shared" si="0"/>
        <v>0</v>
      </c>
    </row>
    <row r="128" spans="1:15" ht="25.5" hidden="1">
      <c r="A128" s="38"/>
      <c r="B128" s="35"/>
      <c r="C128" s="180" t="s">
        <v>58</v>
      </c>
      <c r="D128" s="27">
        <v>1139025002</v>
      </c>
      <c r="E128" s="144">
        <v>3858893453192</v>
      </c>
      <c r="F128" s="34" t="s">
        <v>159</v>
      </c>
      <c r="G128" s="46"/>
      <c r="H128" s="34" t="s">
        <v>59</v>
      </c>
      <c r="I128" s="79"/>
      <c r="J128" s="27" t="s">
        <v>160</v>
      </c>
      <c r="K128" s="36">
        <v>13.33</v>
      </c>
      <c r="L128" s="36">
        <v>0.67</v>
      </c>
      <c r="M128" s="39">
        <v>14</v>
      </c>
      <c r="N128" s="37"/>
      <c r="O128" s="33">
        <f t="shared" si="0"/>
        <v>0</v>
      </c>
    </row>
    <row r="129" spans="1:15" hidden="1">
      <c r="A129" s="48"/>
      <c r="B129" s="191" t="s">
        <v>163</v>
      </c>
      <c r="C129" s="192"/>
      <c r="D129" s="192"/>
      <c r="E129" s="193"/>
      <c r="F129" s="49"/>
      <c r="G129" s="50"/>
      <c r="H129" s="50"/>
      <c r="I129" s="23"/>
      <c r="J129" s="35"/>
      <c r="K129" s="36"/>
      <c r="L129" s="36"/>
      <c r="M129" s="59"/>
      <c r="N129" s="37"/>
      <c r="O129" s="33">
        <f t="shared" si="0"/>
        <v>0</v>
      </c>
    </row>
    <row r="130" spans="1:15" ht="25.5" hidden="1">
      <c r="A130" s="25">
        <v>6585</v>
      </c>
      <c r="B130" s="26">
        <v>4365</v>
      </c>
      <c r="C130" s="180" t="s">
        <v>164</v>
      </c>
      <c r="D130" s="27">
        <v>1111020065</v>
      </c>
      <c r="E130" s="144">
        <v>9789533640723</v>
      </c>
      <c r="F130" s="34" t="s">
        <v>230</v>
      </c>
      <c r="G130" s="34" t="s">
        <v>166</v>
      </c>
      <c r="H130" s="34" t="s">
        <v>32</v>
      </c>
      <c r="I130" s="35"/>
      <c r="J130" s="27" t="s">
        <v>176</v>
      </c>
      <c r="K130" s="36">
        <v>5.28</v>
      </c>
      <c r="L130" s="36">
        <v>0.26</v>
      </c>
      <c r="M130" s="36">
        <v>5.54</v>
      </c>
      <c r="N130" s="37"/>
      <c r="O130" s="33">
        <f t="shared" si="0"/>
        <v>0</v>
      </c>
    </row>
    <row r="131" spans="1:15" ht="36" hidden="1">
      <c r="A131" s="38"/>
      <c r="B131" s="35"/>
      <c r="C131" s="180" t="s">
        <v>164</v>
      </c>
      <c r="D131" s="27">
        <v>1111020066</v>
      </c>
      <c r="E131" s="144">
        <v>3858893450382</v>
      </c>
      <c r="F131" s="34" t="s">
        <v>231</v>
      </c>
      <c r="G131" s="34" t="s">
        <v>232</v>
      </c>
      <c r="H131" s="34" t="s">
        <v>168</v>
      </c>
      <c r="I131" s="35"/>
      <c r="J131" s="27" t="s">
        <v>176</v>
      </c>
      <c r="K131" s="36">
        <v>23.81</v>
      </c>
      <c r="L131" s="36">
        <v>1.19</v>
      </c>
      <c r="M131" s="39">
        <v>25</v>
      </c>
      <c r="N131" s="37"/>
      <c r="O131" s="33">
        <f t="shared" si="0"/>
        <v>0</v>
      </c>
    </row>
    <row r="132" spans="1:15" hidden="1">
      <c r="A132" s="48"/>
      <c r="B132" s="191" t="s">
        <v>60</v>
      </c>
      <c r="C132" s="192"/>
      <c r="D132" s="193"/>
      <c r="E132" s="146"/>
      <c r="F132" s="49"/>
      <c r="G132" s="50"/>
      <c r="H132" s="50"/>
      <c r="I132" s="23"/>
      <c r="J132" s="35"/>
      <c r="K132" s="36"/>
      <c r="L132" s="36"/>
      <c r="M132" s="59"/>
      <c r="N132" s="37"/>
      <c r="O132" s="33">
        <f t="shared" si="0"/>
        <v>0</v>
      </c>
    </row>
    <row r="133" spans="1:15" ht="72" hidden="1">
      <c r="A133" s="25">
        <v>6519</v>
      </c>
      <c r="B133" s="26">
        <v>4313</v>
      </c>
      <c r="C133" s="180" t="s">
        <v>61</v>
      </c>
      <c r="D133" s="27">
        <v>1111020067</v>
      </c>
      <c r="E133" s="144">
        <v>9789533641607</v>
      </c>
      <c r="F133" s="34" t="s">
        <v>233</v>
      </c>
      <c r="G133" s="34" t="s">
        <v>234</v>
      </c>
      <c r="H133" s="34" t="s">
        <v>32</v>
      </c>
      <c r="I133" s="35"/>
      <c r="J133" s="27" t="s">
        <v>176</v>
      </c>
      <c r="K133" s="36">
        <v>10.55</v>
      </c>
      <c r="L133" s="36">
        <v>0.53</v>
      </c>
      <c r="M133" s="36">
        <v>11.08</v>
      </c>
      <c r="N133" s="37"/>
      <c r="O133" s="33">
        <f t="shared" si="0"/>
        <v>0</v>
      </c>
    </row>
    <row r="134" spans="1:15" ht="60" hidden="1">
      <c r="A134" s="38"/>
      <c r="B134" s="35"/>
      <c r="C134" s="180" t="s">
        <v>61</v>
      </c>
      <c r="D134" s="27">
        <v>1111020068</v>
      </c>
      <c r="E134" s="144">
        <v>3858893450399</v>
      </c>
      <c r="F134" s="34" t="s">
        <v>235</v>
      </c>
      <c r="G134" s="34" t="s">
        <v>170</v>
      </c>
      <c r="H134" s="34" t="s">
        <v>34</v>
      </c>
      <c r="I134" s="35"/>
      <c r="J134" s="27" t="s">
        <v>176</v>
      </c>
      <c r="K134" s="36">
        <v>11.43</v>
      </c>
      <c r="L134" s="36">
        <v>0.56999999999999995</v>
      </c>
      <c r="M134" s="39">
        <v>12</v>
      </c>
      <c r="N134" s="37"/>
      <c r="O134" s="33">
        <f t="shared" si="0"/>
        <v>0</v>
      </c>
    </row>
    <row r="135" spans="1:15" hidden="1">
      <c r="A135" s="194" t="s">
        <v>236</v>
      </c>
      <c r="B135" s="192"/>
      <c r="C135" s="192"/>
      <c r="D135" s="193"/>
      <c r="E135" s="147"/>
      <c r="F135" s="50"/>
      <c r="G135" s="50"/>
      <c r="H135" s="50"/>
      <c r="I135" s="23"/>
      <c r="J135" s="35"/>
      <c r="K135" s="36"/>
      <c r="L135" s="36"/>
      <c r="M135" s="59"/>
      <c r="N135" s="37"/>
      <c r="O135" s="33">
        <f t="shared" si="0"/>
        <v>0</v>
      </c>
    </row>
    <row r="136" spans="1:15" hidden="1">
      <c r="A136" s="48"/>
      <c r="B136" s="191" t="s">
        <v>30</v>
      </c>
      <c r="C136" s="192"/>
      <c r="D136" s="192"/>
      <c r="E136" s="146"/>
      <c r="F136" s="49"/>
      <c r="G136" s="50"/>
      <c r="H136" s="50"/>
      <c r="I136" s="23"/>
      <c r="J136" s="35"/>
      <c r="K136" s="36"/>
      <c r="L136" s="36"/>
      <c r="M136" s="59"/>
      <c r="N136" s="37"/>
      <c r="O136" s="33">
        <f t="shared" si="0"/>
        <v>0</v>
      </c>
    </row>
    <row r="137" spans="1:15" ht="36" hidden="1">
      <c r="A137" s="25">
        <v>6504</v>
      </c>
      <c r="B137" s="26">
        <v>4300</v>
      </c>
      <c r="C137" s="180" t="s">
        <v>31</v>
      </c>
      <c r="D137" s="27">
        <v>1111020069</v>
      </c>
      <c r="E137" s="144">
        <v>9789533642161</v>
      </c>
      <c r="F137" s="34" t="s">
        <v>237</v>
      </c>
      <c r="G137" s="34" t="s">
        <v>238</v>
      </c>
      <c r="H137" s="34" t="s">
        <v>32</v>
      </c>
      <c r="I137" s="35"/>
      <c r="J137" s="27" t="s">
        <v>239</v>
      </c>
      <c r="K137" s="36">
        <v>10.64</v>
      </c>
      <c r="L137" s="36">
        <v>0.53</v>
      </c>
      <c r="M137" s="36">
        <v>11.17</v>
      </c>
      <c r="N137" s="37"/>
      <c r="O137" s="33">
        <f t="shared" si="0"/>
        <v>0</v>
      </c>
    </row>
    <row r="138" spans="1:15" ht="24" hidden="1">
      <c r="A138" s="25">
        <v>6505</v>
      </c>
      <c r="B138" s="26">
        <v>4300</v>
      </c>
      <c r="C138" s="180" t="s">
        <v>31</v>
      </c>
      <c r="D138" s="27">
        <v>1111020070</v>
      </c>
      <c r="E138" s="144">
        <v>9789533642154</v>
      </c>
      <c r="F138" s="34" t="s">
        <v>240</v>
      </c>
      <c r="G138" s="34" t="s">
        <v>241</v>
      </c>
      <c r="H138" s="34" t="s">
        <v>32</v>
      </c>
      <c r="I138" s="35"/>
      <c r="J138" s="27" t="s">
        <v>239</v>
      </c>
      <c r="K138" s="36">
        <v>11.93</v>
      </c>
      <c r="L138" s="36">
        <v>0.6</v>
      </c>
      <c r="M138" s="36">
        <v>12.53</v>
      </c>
      <c r="N138" s="37"/>
      <c r="O138" s="33">
        <f t="shared" si="0"/>
        <v>0</v>
      </c>
    </row>
    <row r="139" spans="1:15" ht="36" hidden="1">
      <c r="A139" s="38"/>
      <c r="B139" s="35"/>
      <c r="C139" s="180" t="s">
        <v>31</v>
      </c>
      <c r="D139" s="27">
        <v>1111020071</v>
      </c>
      <c r="E139" s="144">
        <v>3858893450405</v>
      </c>
      <c r="F139" s="34" t="s">
        <v>242</v>
      </c>
      <c r="G139" s="34" t="s">
        <v>243</v>
      </c>
      <c r="H139" s="34" t="s">
        <v>34</v>
      </c>
      <c r="I139" s="35"/>
      <c r="J139" s="27" t="s">
        <v>239</v>
      </c>
      <c r="K139" s="36">
        <v>11.43</v>
      </c>
      <c r="L139" s="36">
        <v>0.56999999999999995</v>
      </c>
      <c r="M139" s="39">
        <v>12</v>
      </c>
      <c r="N139" s="37"/>
      <c r="O139" s="33">
        <f t="shared" si="0"/>
        <v>0</v>
      </c>
    </row>
    <row r="140" spans="1:15" ht="60" hidden="1">
      <c r="A140" s="25">
        <v>6506</v>
      </c>
      <c r="B140" s="26">
        <v>4301</v>
      </c>
      <c r="C140" s="180" t="s">
        <v>31</v>
      </c>
      <c r="D140" s="27">
        <v>1111020151</v>
      </c>
      <c r="E140" s="144">
        <v>9789533642765</v>
      </c>
      <c r="F140" s="34" t="s">
        <v>244</v>
      </c>
      <c r="G140" s="34" t="s">
        <v>238</v>
      </c>
      <c r="H140" s="34" t="s">
        <v>64</v>
      </c>
      <c r="I140" s="35"/>
      <c r="J140" s="27" t="s">
        <v>239</v>
      </c>
      <c r="K140" s="36">
        <v>17.71</v>
      </c>
      <c r="L140" s="36">
        <v>0.89</v>
      </c>
      <c r="M140" s="36">
        <v>18.600000000000001</v>
      </c>
      <c r="N140" s="37"/>
      <c r="O140" s="33">
        <f t="shared" si="0"/>
        <v>0</v>
      </c>
    </row>
    <row r="141" spans="1:15" ht="48" hidden="1">
      <c r="A141" s="25">
        <v>6507</v>
      </c>
      <c r="B141" s="26">
        <v>4301</v>
      </c>
      <c r="C141" s="180" t="s">
        <v>31</v>
      </c>
      <c r="D141" s="27">
        <v>1111020152</v>
      </c>
      <c r="E141" s="144">
        <v>9789533642741</v>
      </c>
      <c r="F141" s="34" t="s">
        <v>245</v>
      </c>
      <c r="G141" s="34" t="s">
        <v>246</v>
      </c>
      <c r="H141" s="34" t="s">
        <v>64</v>
      </c>
      <c r="I141" s="35"/>
      <c r="J141" s="27" t="s">
        <v>239</v>
      </c>
      <c r="K141" s="36">
        <v>19.22</v>
      </c>
      <c r="L141" s="36">
        <v>0.96</v>
      </c>
      <c r="M141" s="36">
        <v>20.18</v>
      </c>
      <c r="N141" s="37"/>
      <c r="O141" s="33">
        <f t="shared" si="0"/>
        <v>0</v>
      </c>
    </row>
    <row r="142" spans="1:15" ht="24" hidden="1">
      <c r="A142" s="38"/>
      <c r="B142" s="35"/>
      <c r="C142" s="180" t="s">
        <v>31</v>
      </c>
      <c r="D142" s="27">
        <v>1111020180</v>
      </c>
      <c r="E142" s="144">
        <v>3858893450412</v>
      </c>
      <c r="F142" s="34" t="s">
        <v>247</v>
      </c>
      <c r="G142" s="34" t="s">
        <v>82</v>
      </c>
      <c r="H142" s="34" t="s">
        <v>36</v>
      </c>
      <c r="I142" s="35"/>
      <c r="J142" s="27" t="s">
        <v>239</v>
      </c>
      <c r="K142" s="36">
        <v>8.57</v>
      </c>
      <c r="L142" s="36">
        <v>0.43</v>
      </c>
      <c r="M142" s="39">
        <v>9</v>
      </c>
      <c r="N142" s="37"/>
      <c r="O142" s="33">
        <f t="shared" si="0"/>
        <v>0</v>
      </c>
    </row>
    <row r="143" spans="1:15" ht="24" hidden="1">
      <c r="A143" s="38"/>
      <c r="B143" s="35"/>
      <c r="C143" s="180" t="s">
        <v>31</v>
      </c>
      <c r="D143" s="27">
        <v>1111020200</v>
      </c>
      <c r="E143" s="144">
        <v>3858893450429</v>
      </c>
      <c r="F143" s="34" t="s">
        <v>248</v>
      </c>
      <c r="G143" s="34" t="s">
        <v>82</v>
      </c>
      <c r="H143" s="34" t="s">
        <v>36</v>
      </c>
      <c r="I143" s="35"/>
      <c r="J143" s="27" t="s">
        <v>239</v>
      </c>
      <c r="K143" s="36">
        <v>4.76</v>
      </c>
      <c r="L143" s="36">
        <v>0.24</v>
      </c>
      <c r="M143" s="39">
        <v>5</v>
      </c>
      <c r="N143" s="37"/>
      <c r="O143" s="33">
        <f t="shared" si="0"/>
        <v>0</v>
      </c>
    </row>
    <row r="144" spans="1:15" ht="24" hidden="1">
      <c r="A144" s="38"/>
      <c r="B144" s="35"/>
      <c r="C144" s="180" t="s">
        <v>31</v>
      </c>
      <c r="D144" s="27">
        <v>1111018022</v>
      </c>
      <c r="E144" s="144">
        <v>9789532978896</v>
      </c>
      <c r="F144" s="34" t="s">
        <v>249</v>
      </c>
      <c r="G144" s="34" t="s">
        <v>85</v>
      </c>
      <c r="H144" s="34" t="s">
        <v>37</v>
      </c>
      <c r="I144" s="35"/>
      <c r="J144" s="27" t="s">
        <v>239</v>
      </c>
      <c r="K144" s="36">
        <v>12.38</v>
      </c>
      <c r="L144" s="36">
        <v>0.62</v>
      </c>
      <c r="M144" s="36">
        <v>13</v>
      </c>
      <c r="N144" s="37"/>
      <c r="O144" s="33">
        <f t="shared" si="0"/>
        <v>0</v>
      </c>
    </row>
    <row r="145" spans="1:15" ht="24" hidden="1">
      <c r="A145" s="38"/>
      <c r="B145" s="35"/>
      <c r="C145" s="180" t="s">
        <v>31</v>
      </c>
      <c r="D145" s="80">
        <v>1115023063</v>
      </c>
      <c r="E145" s="154">
        <v>3858893452355</v>
      </c>
      <c r="F145" s="43" t="s">
        <v>250</v>
      </c>
      <c r="G145" s="43" t="s">
        <v>87</v>
      </c>
      <c r="H145" s="43" t="s">
        <v>88</v>
      </c>
      <c r="I145" s="53"/>
      <c r="J145" s="42" t="s">
        <v>239</v>
      </c>
      <c r="K145" s="36">
        <v>14.29</v>
      </c>
      <c r="L145" s="36">
        <v>0.71</v>
      </c>
      <c r="M145" s="39">
        <v>15</v>
      </c>
      <c r="N145" s="37"/>
      <c r="O145" s="33">
        <f t="shared" si="0"/>
        <v>0</v>
      </c>
    </row>
    <row r="146" spans="1:15" ht="24" hidden="1">
      <c r="A146" s="38"/>
      <c r="B146" s="35"/>
      <c r="C146" s="180" t="s">
        <v>31</v>
      </c>
      <c r="D146" s="27">
        <v>1115022031</v>
      </c>
      <c r="E146" s="144">
        <v>3858893451716</v>
      </c>
      <c r="F146" s="34" t="s">
        <v>251</v>
      </c>
      <c r="G146" s="34" t="s">
        <v>252</v>
      </c>
      <c r="H146" s="34" t="s">
        <v>34</v>
      </c>
      <c r="I146" s="35"/>
      <c r="J146" s="27" t="s">
        <v>239</v>
      </c>
      <c r="K146" s="36">
        <v>13.81</v>
      </c>
      <c r="L146" s="36">
        <v>0.69</v>
      </c>
      <c r="M146" s="39">
        <v>14.5</v>
      </c>
      <c r="N146" s="37"/>
      <c r="O146" s="33">
        <f t="shared" si="0"/>
        <v>0</v>
      </c>
    </row>
    <row r="147" spans="1:15" ht="36" hidden="1">
      <c r="A147" s="38"/>
      <c r="B147" s="35"/>
      <c r="C147" s="180" t="s">
        <v>31</v>
      </c>
      <c r="D147" s="42">
        <v>1111024018</v>
      </c>
      <c r="E147" s="145">
        <v>3858893452737</v>
      </c>
      <c r="F147" s="43" t="s">
        <v>253</v>
      </c>
      <c r="G147" s="43" t="s">
        <v>90</v>
      </c>
      <c r="H147" s="43" t="s">
        <v>38</v>
      </c>
      <c r="I147" s="53"/>
      <c r="J147" s="42" t="s">
        <v>239</v>
      </c>
      <c r="K147" s="36">
        <v>13.81</v>
      </c>
      <c r="L147" s="36">
        <v>0.69</v>
      </c>
      <c r="M147" s="39">
        <v>14.5</v>
      </c>
      <c r="N147" s="37"/>
      <c r="O147" s="33">
        <f t="shared" si="0"/>
        <v>0</v>
      </c>
    </row>
    <row r="148" spans="1:15" ht="36" hidden="1">
      <c r="A148" s="38"/>
      <c r="B148" s="35"/>
      <c r="C148" s="180" t="s">
        <v>31</v>
      </c>
      <c r="D148" s="42">
        <v>1111024019</v>
      </c>
      <c r="E148" s="145">
        <v>3858893452744</v>
      </c>
      <c r="F148" s="43" t="s">
        <v>254</v>
      </c>
      <c r="G148" s="43" t="s">
        <v>90</v>
      </c>
      <c r="H148" s="43" t="s">
        <v>38</v>
      </c>
      <c r="I148" s="53"/>
      <c r="J148" s="42" t="s">
        <v>239</v>
      </c>
      <c r="K148" s="36">
        <v>13.81</v>
      </c>
      <c r="L148" s="36">
        <v>0.69</v>
      </c>
      <c r="M148" s="39">
        <v>14.5</v>
      </c>
      <c r="N148" s="37"/>
      <c r="O148" s="33">
        <f t="shared" si="0"/>
        <v>0</v>
      </c>
    </row>
    <row r="149" spans="1:15" ht="36" hidden="1">
      <c r="A149" s="38"/>
      <c r="B149" s="35"/>
      <c r="C149" s="180" t="s">
        <v>31</v>
      </c>
      <c r="D149" s="42">
        <v>1111024020</v>
      </c>
      <c r="E149" s="145">
        <v>3858893452751</v>
      </c>
      <c r="F149" s="43" t="s">
        <v>255</v>
      </c>
      <c r="G149" s="43" t="s">
        <v>90</v>
      </c>
      <c r="H149" s="43" t="s">
        <v>38</v>
      </c>
      <c r="I149" s="53"/>
      <c r="J149" s="42" t="s">
        <v>239</v>
      </c>
      <c r="K149" s="36">
        <v>13.81</v>
      </c>
      <c r="L149" s="36">
        <v>0.69</v>
      </c>
      <c r="M149" s="39">
        <v>14.5</v>
      </c>
      <c r="N149" s="37"/>
      <c r="O149" s="33">
        <f t="shared" si="0"/>
        <v>0</v>
      </c>
    </row>
    <row r="150" spans="1:15" hidden="1">
      <c r="A150" s="48"/>
      <c r="B150" s="191" t="s">
        <v>40</v>
      </c>
      <c r="C150" s="192"/>
      <c r="D150" s="193"/>
      <c r="E150" s="146"/>
      <c r="F150" s="49"/>
      <c r="G150" s="50"/>
      <c r="H150" s="50"/>
      <c r="I150" s="23"/>
      <c r="J150" s="35"/>
      <c r="K150" s="36"/>
      <c r="L150" s="36"/>
      <c r="M150" s="59"/>
      <c r="N150" s="37"/>
      <c r="O150" s="33">
        <f t="shared" si="0"/>
        <v>0</v>
      </c>
    </row>
    <row r="151" spans="1:15" ht="36" hidden="1">
      <c r="A151" s="25">
        <v>6572</v>
      </c>
      <c r="B151" s="26">
        <v>4356</v>
      </c>
      <c r="C151" s="180" t="s">
        <v>41</v>
      </c>
      <c r="D151" s="27">
        <v>6611020051</v>
      </c>
      <c r="E151" s="144">
        <v>9781471589034</v>
      </c>
      <c r="F151" s="34" t="s">
        <v>256</v>
      </c>
      <c r="G151" s="34" t="s">
        <v>42</v>
      </c>
      <c r="H151" s="34" t="s">
        <v>32</v>
      </c>
      <c r="I151" s="35"/>
      <c r="J151" s="27" t="s">
        <v>239</v>
      </c>
      <c r="K151" s="36">
        <v>16.920000000000002</v>
      </c>
      <c r="L151" s="36">
        <v>0.85</v>
      </c>
      <c r="M151" s="36">
        <v>17.77</v>
      </c>
      <c r="N151" s="37"/>
      <c r="O151" s="33">
        <f t="shared" si="0"/>
        <v>0</v>
      </c>
    </row>
    <row r="152" spans="1:15" ht="36" hidden="1">
      <c r="A152" s="38"/>
      <c r="B152" s="35"/>
      <c r="C152" s="180" t="s">
        <v>41</v>
      </c>
      <c r="D152" s="42">
        <v>6611020052</v>
      </c>
      <c r="E152" s="145">
        <v>9781471589058</v>
      </c>
      <c r="F152" s="43" t="s">
        <v>257</v>
      </c>
      <c r="G152" s="43" t="s">
        <v>42</v>
      </c>
      <c r="H152" s="43" t="s">
        <v>34</v>
      </c>
      <c r="I152" s="37"/>
      <c r="J152" s="42" t="s">
        <v>239</v>
      </c>
      <c r="K152" s="36">
        <v>11.43</v>
      </c>
      <c r="L152" s="36">
        <v>0.56999999999999995</v>
      </c>
      <c r="M152" s="39">
        <v>12</v>
      </c>
      <c r="N152" s="37"/>
      <c r="O152" s="33">
        <f t="shared" si="0"/>
        <v>0</v>
      </c>
    </row>
    <row r="153" spans="1:15" ht="36" hidden="1">
      <c r="A153" s="38"/>
      <c r="B153" s="35"/>
      <c r="C153" s="180" t="s">
        <v>41</v>
      </c>
      <c r="D153" s="27">
        <v>1115022032</v>
      </c>
      <c r="E153" s="144">
        <v>3858893451723</v>
      </c>
      <c r="F153" s="34" t="s">
        <v>258</v>
      </c>
      <c r="G153" s="34" t="s">
        <v>259</v>
      </c>
      <c r="H153" s="34" t="s">
        <v>38</v>
      </c>
      <c r="I153" s="35"/>
      <c r="J153" s="27" t="s">
        <v>239</v>
      </c>
      <c r="K153" s="36">
        <v>13.33</v>
      </c>
      <c r="L153" s="36">
        <v>0.67</v>
      </c>
      <c r="M153" s="36">
        <v>14</v>
      </c>
      <c r="N153" s="37"/>
      <c r="O153" s="33">
        <f t="shared" si="0"/>
        <v>0</v>
      </c>
    </row>
    <row r="154" spans="1:15" hidden="1">
      <c r="A154" s="48"/>
      <c r="B154" s="191" t="s">
        <v>43</v>
      </c>
      <c r="C154" s="192"/>
      <c r="D154" s="192"/>
      <c r="E154" s="192"/>
      <c r="F154" s="49"/>
      <c r="G154" s="50"/>
      <c r="H154" s="50"/>
      <c r="I154" s="23"/>
      <c r="J154" s="35"/>
      <c r="K154" s="36"/>
      <c r="L154" s="36"/>
      <c r="M154" s="59"/>
      <c r="N154" s="37"/>
      <c r="O154" s="33">
        <f t="shared" si="0"/>
        <v>0</v>
      </c>
    </row>
    <row r="155" spans="1:15" ht="36" hidden="1">
      <c r="A155" s="25">
        <v>6477</v>
      </c>
      <c r="B155" s="26">
        <v>4279</v>
      </c>
      <c r="C155" s="180" t="s">
        <v>44</v>
      </c>
      <c r="D155" s="27">
        <v>1111020072</v>
      </c>
      <c r="E155" s="144">
        <v>9789533642178</v>
      </c>
      <c r="F155" s="34" t="s">
        <v>260</v>
      </c>
      <c r="G155" s="34" t="s">
        <v>261</v>
      </c>
      <c r="H155" s="34" t="s">
        <v>32</v>
      </c>
      <c r="I155" s="35"/>
      <c r="J155" s="27" t="s">
        <v>239</v>
      </c>
      <c r="K155" s="36">
        <v>16.920000000000002</v>
      </c>
      <c r="L155" s="36">
        <v>0.85</v>
      </c>
      <c r="M155" s="36">
        <v>17.77</v>
      </c>
      <c r="N155" s="37"/>
      <c r="O155" s="33">
        <f t="shared" si="0"/>
        <v>0</v>
      </c>
    </row>
    <row r="156" spans="1:15" ht="36" hidden="1">
      <c r="A156" s="38"/>
      <c r="B156" s="35"/>
      <c r="C156" s="180" t="s">
        <v>44</v>
      </c>
      <c r="D156" s="42">
        <v>1111020126</v>
      </c>
      <c r="E156" s="145">
        <v>3858893450443</v>
      </c>
      <c r="F156" s="43" t="s">
        <v>262</v>
      </c>
      <c r="G156" s="43" t="s">
        <v>261</v>
      </c>
      <c r="H156" s="43" t="s">
        <v>34</v>
      </c>
      <c r="I156" s="37"/>
      <c r="J156" s="42" t="s">
        <v>239</v>
      </c>
      <c r="K156" s="36">
        <v>11.43</v>
      </c>
      <c r="L156" s="36">
        <v>0.56999999999999995</v>
      </c>
      <c r="M156" s="39">
        <v>12</v>
      </c>
      <c r="N156" s="37"/>
      <c r="O156" s="33">
        <f t="shared" si="0"/>
        <v>0</v>
      </c>
    </row>
    <row r="157" spans="1:15" ht="36" hidden="1">
      <c r="A157" s="25">
        <v>6514</v>
      </c>
      <c r="B157" s="26">
        <v>4308</v>
      </c>
      <c r="C157" s="180" t="s">
        <v>44</v>
      </c>
      <c r="D157" s="42">
        <v>1111020073</v>
      </c>
      <c r="E157" s="145">
        <v>9789533642116</v>
      </c>
      <c r="F157" s="43" t="s">
        <v>263</v>
      </c>
      <c r="G157" s="43" t="s">
        <v>264</v>
      </c>
      <c r="H157" s="43" t="s">
        <v>32</v>
      </c>
      <c r="I157" s="37"/>
      <c r="J157" s="42" t="s">
        <v>239</v>
      </c>
      <c r="K157" s="36">
        <v>11.29</v>
      </c>
      <c r="L157" s="36">
        <v>0.56000000000000005</v>
      </c>
      <c r="M157" s="36">
        <v>11.85</v>
      </c>
      <c r="N157" s="37"/>
      <c r="O157" s="33">
        <f t="shared" si="0"/>
        <v>0</v>
      </c>
    </row>
    <row r="158" spans="1:15" ht="36" hidden="1">
      <c r="A158" s="38"/>
      <c r="B158" s="35"/>
      <c r="C158" s="180" t="s">
        <v>44</v>
      </c>
      <c r="D158" s="42">
        <v>1111020127</v>
      </c>
      <c r="E158" s="145">
        <v>3858893450450</v>
      </c>
      <c r="F158" s="43" t="s">
        <v>265</v>
      </c>
      <c r="G158" s="43" t="s">
        <v>266</v>
      </c>
      <c r="H158" s="43" t="s">
        <v>34</v>
      </c>
      <c r="I158" s="37"/>
      <c r="J158" s="42" t="s">
        <v>239</v>
      </c>
      <c r="K158" s="36">
        <v>11.43</v>
      </c>
      <c r="L158" s="36">
        <v>0.56999999999999995</v>
      </c>
      <c r="M158" s="39">
        <v>12</v>
      </c>
      <c r="N158" s="37"/>
      <c r="O158" s="33">
        <f t="shared" si="0"/>
        <v>0</v>
      </c>
    </row>
    <row r="159" spans="1:15" hidden="1">
      <c r="A159" s="48"/>
      <c r="B159" s="191" t="s">
        <v>45</v>
      </c>
      <c r="C159" s="192"/>
      <c r="D159" s="193"/>
      <c r="E159" s="146"/>
      <c r="F159" s="49"/>
      <c r="G159" s="50"/>
      <c r="H159" s="50"/>
      <c r="I159" s="23"/>
      <c r="J159" s="35"/>
      <c r="K159" s="36"/>
      <c r="L159" s="36"/>
      <c r="M159" s="59"/>
      <c r="N159" s="37"/>
      <c r="O159" s="33">
        <f t="shared" si="0"/>
        <v>0</v>
      </c>
    </row>
    <row r="160" spans="1:15" ht="24" hidden="1">
      <c r="A160" s="25">
        <v>6527</v>
      </c>
      <c r="B160" s="26">
        <v>4320</v>
      </c>
      <c r="C160" s="180" t="s">
        <v>46</v>
      </c>
      <c r="D160" s="27">
        <v>1111020074</v>
      </c>
      <c r="E160" s="144">
        <v>9789533642024</v>
      </c>
      <c r="F160" s="34" t="s">
        <v>267</v>
      </c>
      <c r="G160" s="34" t="s">
        <v>110</v>
      </c>
      <c r="H160" s="34" t="s">
        <v>32</v>
      </c>
      <c r="I160" s="35"/>
      <c r="J160" s="27" t="s">
        <v>239</v>
      </c>
      <c r="K160" s="36">
        <v>11.31</v>
      </c>
      <c r="L160" s="36">
        <v>0.56999999999999995</v>
      </c>
      <c r="M160" s="36">
        <v>11.88</v>
      </c>
      <c r="N160" s="37"/>
      <c r="O160" s="33">
        <f t="shared" si="0"/>
        <v>0</v>
      </c>
    </row>
    <row r="161" spans="1:15" ht="24" hidden="1">
      <c r="A161" s="25">
        <v>6528</v>
      </c>
      <c r="B161" s="26">
        <v>4320</v>
      </c>
      <c r="C161" s="180" t="s">
        <v>46</v>
      </c>
      <c r="D161" s="27">
        <v>1111020075</v>
      </c>
      <c r="E161" s="144">
        <v>9789533642031</v>
      </c>
      <c r="F161" s="34" t="s">
        <v>268</v>
      </c>
      <c r="G161" s="34" t="s">
        <v>110</v>
      </c>
      <c r="H161" s="34" t="s">
        <v>32</v>
      </c>
      <c r="I161" s="35"/>
      <c r="J161" s="27" t="s">
        <v>239</v>
      </c>
      <c r="K161" s="36">
        <v>11.26</v>
      </c>
      <c r="L161" s="36">
        <v>0.56000000000000005</v>
      </c>
      <c r="M161" s="36">
        <v>11.82</v>
      </c>
      <c r="N161" s="37"/>
      <c r="O161" s="33">
        <f t="shared" si="0"/>
        <v>0</v>
      </c>
    </row>
    <row r="162" spans="1:15" ht="60" hidden="1">
      <c r="A162" s="25">
        <v>6526</v>
      </c>
      <c r="B162" s="26">
        <v>4319</v>
      </c>
      <c r="C162" s="180" t="s">
        <v>46</v>
      </c>
      <c r="D162" s="27">
        <v>1111020153</v>
      </c>
      <c r="E162" s="155">
        <v>9789533643038</v>
      </c>
      <c r="F162" s="34" t="s">
        <v>269</v>
      </c>
      <c r="G162" s="34" t="s">
        <v>110</v>
      </c>
      <c r="H162" s="34" t="s">
        <v>64</v>
      </c>
      <c r="I162" s="35"/>
      <c r="J162" s="27" t="s">
        <v>239</v>
      </c>
      <c r="K162" s="36">
        <v>11.43</v>
      </c>
      <c r="L162" s="36">
        <v>0.56999999999999995</v>
      </c>
      <c r="M162" s="36">
        <v>12</v>
      </c>
      <c r="N162" s="37"/>
      <c r="O162" s="33">
        <f t="shared" si="0"/>
        <v>0</v>
      </c>
    </row>
    <row r="163" spans="1:15" ht="60" hidden="1">
      <c r="A163" s="25">
        <v>6526</v>
      </c>
      <c r="B163" s="26">
        <v>4319</v>
      </c>
      <c r="C163" s="180" t="s">
        <v>46</v>
      </c>
      <c r="D163" s="27">
        <v>1111020224</v>
      </c>
      <c r="E163" s="144">
        <v>9789533643045</v>
      </c>
      <c r="F163" s="34" t="s">
        <v>270</v>
      </c>
      <c r="G163" s="34" t="s">
        <v>110</v>
      </c>
      <c r="H163" s="34" t="s">
        <v>64</v>
      </c>
      <c r="I163" s="35"/>
      <c r="J163" s="27" t="s">
        <v>239</v>
      </c>
      <c r="K163" s="36">
        <v>11.43</v>
      </c>
      <c r="L163" s="36">
        <v>0.56999999999999995</v>
      </c>
      <c r="M163" s="36">
        <v>12</v>
      </c>
      <c r="N163" s="37"/>
      <c r="O163" s="33">
        <f t="shared" si="0"/>
        <v>0</v>
      </c>
    </row>
    <row r="164" spans="1:15" ht="24" hidden="1">
      <c r="A164" s="38"/>
      <c r="B164" s="35"/>
      <c r="C164" s="180" t="s">
        <v>46</v>
      </c>
      <c r="D164" s="27">
        <v>1111020183</v>
      </c>
      <c r="E164" s="144">
        <v>3858893450467</v>
      </c>
      <c r="F164" s="34" t="s">
        <v>271</v>
      </c>
      <c r="G164" s="34" t="s">
        <v>114</v>
      </c>
      <c r="H164" s="34" t="s">
        <v>34</v>
      </c>
      <c r="I164" s="35"/>
      <c r="J164" s="27" t="s">
        <v>239</v>
      </c>
      <c r="K164" s="36">
        <v>9.7100000000000009</v>
      </c>
      <c r="L164" s="36">
        <v>0.49</v>
      </c>
      <c r="M164" s="39">
        <v>10.199999999999999</v>
      </c>
      <c r="N164" s="37"/>
      <c r="O164" s="33">
        <f t="shared" si="0"/>
        <v>0</v>
      </c>
    </row>
    <row r="165" spans="1:15" ht="24" hidden="1">
      <c r="A165" s="38"/>
      <c r="B165" s="35"/>
      <c r="C165" s="180" t="s">
        <v>46</v>
      </c>
      <c r="D165" s="27">
        <v>1111020184</v>
      </c>
      <c r="E165" s="144">
        <v>3858893450474</v>
      </c>
      <c r="F165" s="34" t="s">
        <v>272</v>
      </c>
      <c r="G165" s="34" t="s">
        <v>114</v>
      </c>
      <c r="H165" s="34" t="s">
        <v>36</v>
      </c>
      <c r="I165" s="35"/>
      <c r="J165" s="27" t="s">
        <v>239</v>
      </c>
      <c r="K165" s="36">
        <v>8.57</v>
      </c>
      <c r="L165" s="36">
        <v>0.43</v>
      </c>
      <c r="M165" s="39">
        <v>9</v>
      </c>
      <c r="N165" s="37"/>
      <c r="O165" s="33">
        <f t="shared" si="0"/>
        <v>0</v>
      </c>
    </row>
    <row r="166" spans="1:15" ht="24" hidden="1">
      <c r="A166" s="38"/>
      <c r="B166" s="35"/>
      <c r="C166" s="180" t="s">
        <v>46</v>
      </c>
      <c r="D166" s="27">
        <v>1115022033</v>
      </c>
      <c r="E166" s="144">
        <v>3858893451730</v>
      </c>
      <c r="F166" s="34" t="s">
        <v>273</v>
      </c>
      <c r="G166" s="34" t="s">
        <v>209</v>
      </c>
      <c r="H166" s="34" t="s">
        <v>34</v>
      </c>
      <c r="I166" s="35"/>
      <c r="J166" s="27" t="s">
        <v>239</v>
      </c>
      <c r="K166" s="36">
        <v>18.100000000000001</v>
      </c>
      <c r="L166" s="36">
        <v>0.9</v>
      </c>
      <c r="M166" s="39">
        <v>19</v>
      </c>
      <c r="N166" s="37"/>
      <c r="O166" s="33">
        <f t="shared" si="0"/>
        <v>0</v>
      </c>
    </row>
    <row r="167" spans="1:15" hidden="1">
      <c r="A167" s="48"/>
      <c r="B167" s="191" t="s">
        <v>274</v>
      </c>
      <c r="C167" s="192"/>
      <c r="D167" s="193"/>
      <c r="E167" s="146"/>
      <c r="F167" s="49"/>
      <c r="G167" s="50"/>
      <c r="H167" s="50"/>
      <c r="I167" s="23"/>
      <c r="J167" s="35"/>
      <c r="K167" s="36"/>
      <c r="L167" s="36"/>
      <c r="M167" s="59"/>
      <c r="N167" s="37"/>
      <c r="O167" s="33">
        <f t="shared" si="0"/>
        <v>0</v>
      </c>
    </row>
    <row r="168" spans="1:15" ht="36" hidden="1">
      <c r="A168" s="25">
        <v>5977</v>
      </c>
      <c r="B168" s="26">
        <v>3817</v>
      </c>
      <c r="C168" s="180" t="s">
        <v>275</v>
      </c>
      <c r="D168" s="27">
        <v>1111019012</v>
      </c>
      <c r="E168" s="144">
        <v>9789533640273</v>
      </c>
      <c r="F168" s="34" t="s">
        <v>276</v>
      </c>
      <c r="G168" s="34" t="s">
        <v>277</v>
      </c>
      <c r="H168" s="34" t="s">
        <v>32</v>
      </c>
      <c r="I168" s="35"/>
      <c r="J168" s="27" t="s">
        <v>239</v>
      </c>
      <c r="K168" s="36">
        <v>10.96</v>
      </c>
      <c r="L168" s="36">
        <v>0.55000000000000004</v>
      </c>
      <c r="M168" s="36">
        <v>11.51</v>
      </c>
      <c r="N168" s="37"/>
      <c r="O168" s="33">
        <f t="shared" si="0"/>
        <v>0</v>
      </c>
    </row>
    <row r="169" spans="1:15" ht="36">
      <c r="A169" s="38"/>
      <c r="B169" s="35"/>
      <c r="C169" s="180" t="s">
        <v>275</v>
      </c>
      <c r="D169" s="27">
        <v>1111019013</v>
      </c>
      <c r="E169" s="144">
        <v>9789533640280</v>
      </c>
      <c r="F169" s="34" t="s">
        <v>278</v>
      </c>
      <c r="G169" s="34" t="s">
        <v>277</v>
      </c>
      <c r="H169" s="34" t="s">
        <v>34</v>
      </c>
      <c r="I169" s="35"/>
      <c r="J169" s="27" t="s">
        <v>239</v>
      </c>
      <c r="K169" s="36">
        <v>11.43</v>
      </c>
      <c r="L169" s="36">
        <v>0.56999999999999995</v>
      </c>
      <c r="M169" s="39">
        <v>12</v>
      </c>
      <c r="N169" s="226">
        <v>40</v>
      </c>
      <c r="O169" s="33">
        <f t="shared" si="0"/>
        <v>480</v>
      </c>
    </row>
    <row r="170" spans="1:15" ht="48" hidden="1">
      <c r="A170" s="25">
        <v>5976</v>
      </c>
      <c r="B170" s="26">
        <v>3816</v>
      </c>
      <c r="C170" s="180" t="s">
        <v>275</v>
      </c>
      <c r="D170" s="27">
        <v>1111019019</v>
      </c>
      <c r="E170" s="144">
        <v>9789533640518</v>
      </c>
      <c r="F170" s="34" t="s">
        <v>279</v>
      </c>
      <c r="G170" s="34" t="s">
        <v>277</v>
      </c>
      <c r="H170" s="34" t="s">
        <v>64</v>
      </c>
      <c r="I170" s="35"/>
      <c r="J170" s="27" t="s">
        <v>239</v>
      </c>
      <c r="K170" s="36">
        <v>17.71</v>
      </c>
      <c r="L170" s="36">
        <v>0.89</v>
      </c>
      <c r="M170" s="36">
        <v>18.600000000000001</v>
      </c>
      <c r="N170" s="37"/>
      <c r="O170" s="33">
        <f t="shared" si="0"/>
        <v>0</v>
      </c>
    </row>
    <row r="171" spans="1:15" ht="36" hidden="1">
      <c r="A171" s="38"/>
      <c r="B171" s="35"/>
      <c r="C171" s="180" t="s">
        <v>275</v>
      </c>
      <c r="D171" s="27">
        <v>1111019128</v>
      </c>
      <c r="E171" s="144">
        <v>9789533641126</v>
      </c>
      <c r="F171" s="34" t="s">
        <v>280</v>
      </c>
      <c r="G171" s="34" t="s">
        <v>281</v>
      </c>
      <c r="H171" s="34" t="s">
        <v>36</v>
      </c>
      <c r="I171" s="35"/>
      <c r="J171" s="27" t="s">
        <v>239</v>
      </c>
      <c r="K171" s="36">
        <v>8.57</v>
      </c>
      <c r="L171" s="36">
        <v>0.43</v>
      </c>
      <c r="M171" s="39">
        <v>9</v>
      </c>
      <c r="N171" s="37"/>
      <c r="O171" s="33">
        <f t="shared" si="0"/>
        <v>0</v>
      </c>
    </row>
    <row r="172" spans="1:15" hidden="1">
      <c r="A172" s="48"/>
      <c r="B172" s="191" t="s">
        <v>282</v>
      </c>
      <c r="C172" s="192"/>
      <c r="D172" s="193"/>
      <c r="E172" s="146"/>
      <c r="F172" s="49"/>
      <c r="G172" s="50"/>
      <c r="H172" s="50"/>
      <c r="I172" s="23"/>
      <c r="J172" s="35"/>
      <c r="K172" s="36"/>
      <c r="L172" s="36"/>
      <c r="M172" s="59"/>
      <c r="N172" s="37"/>
      <c r="O172" s="33">
        <f t="shared" si="0"/>
        <v>0</v>
      </c>
    </row>
    <row r="173" spans="1:15" ht="24" hidden="1">
      <c r="A173" s="25">
        <v>6000</v>
      </c>
      <c r="B173" s="26">
        <v>3840</v>
      </c>
      <c r="C173" s="180" t="s">
        <v>283</v>
      </c>
      <c r="D173" s="27">
        <v>1111019022</v>
      </c>
      <c r="E173" s="144">
        <v>9789533640310</v>
      </c>
      <c r="F173" s="34" t="s">
        <v>284</v>
      </c>
      <c r="G173" s="34" t="s">
        <v>285</v>
      </c>
      <c r="H173" s="34" t="s">
        <v>32</v>
      </c>
      <c r="I173" s="35"/>
      <c r="J173" s="27" t="s">
        <v>239</v>
      </c>
      <c r="K173" s="36">
        <v>10.96</v>
      </c>
      <c r="L173" s="36">
        <v>0.55000000000000004</v>
      </c>
      <c r="M173" s="36">
        <v>11.51</v>
      </c>
      <c r="N173" s="37"/>
      <c r="O173" s="33">
        <f t="shared" si="0"/>
        <v>0</v>
      </c>
    </row>
    <row r="174" spans="1:15" ht="36" hidden="1">
      <c r="A174" s="38"/>
      <c r="B174" s="35"/>
      <c r="C174" s="180" t="s">
        <v>283</v>
      </c>
      <c r="D174" s="27">
        <v>1111019023</v>
      </c>
      <c r="E174" s="144">
        <v>9789533640327</v>
      </c>
      <c r="F174" s="34" t="s">
        <v>286</v>
      </c>
      <c r="G174" s="34" t="s">
        <v>287</v>
      </c>
      <c r="H174" s="34" t="s">
        <v>34</v>
      </c>
      <c r="I174" s="35"/>
      <c r="J174" s="27" t="s">
        <v>239</v>
      </c>
      <c r="K174" s="36">
        <v>11.43</v>
      </c>
      <c r="L174" s="36">
        <v>0.56999999999999995</v>
      </c>
      <c r="M174" s="39">
        <v>12</v>
      </c>
      <c r="N174" s="37"/>
      <c r="O174" s="33">
        <f t="shared" si="0"/>
        <v>0</v>
      </c>
    </row>
    <row r="175" spans="1:15" ht="48" hidden="1">
      <c r="A175" s="25">
        <v>6495</v>
      </c>
      <c r="B175" s="26">
        <v>4293</v>
      </c>
      <c r="C175" s="180" t="s">
        <v>283</v>
      </c>
      <c r="D175" s="27">
        <v>1111020154</v>
      </c>
      <c r="E175" s="144">
        <v>9789533642772</v>
      </c>
      <c r="F175" s="34" t="s">
        <v>288</v>
      </c>
      <c r="G175" s="34" t="s">
        <v>285</v>
      </c>
      <c r="H175" s="34" t="s">
        <v>64</v>
      </c>
      <c r="I175" s="35"/>
      <c r="J175" s="27" t="s">
        <v>239</v>
      </c>
      <c r="K175" s="36">
        <v>17.71</v>
      </c>
      <c r="L175" s="36">
        <v>0.89</v>
      </c>
      <c r="M175" s="36">
        <v>18.600000000000001</v>
      </c>
      <c r="N175" s="37"/>
      <c r="O175" s="33">
        <f t="shared" si="0"/>
        <v>0</v>
      </c>
    </row>
    <row r="176" spans="1:15" ht="24" hidden="1">
      <c r="A176" s="38"/>
      <c r="B176" s="35"/>
      <c r="C176" s="180" t="s">
        <v>283</v>
      </c>
      <c r="D176" s="27">
        <v>1111019131</v>
      </c>
      <c r="E176" s="144">
        <v>9789531972079</v>
      </c>
      <c r="F176" s="34" t="s">
        <v>289</v>
      </c>
      <c r="G176" s="34" t="s">
        <v>290</v>
      </c>
      <c r="H176" s="34" t="s">
        <v>47</v>
      </c>
      <c r="I176" s="35"/>
      <c r="J176" s="27" t="s">
        <v>239</v>
      </c>
      <c r="K176" s="36">
        <v>9.52</v>
      </c>
      <c r="L176" s="36">
        <v>0.48</v>
      </c>
      <c r="M176" s="39">
        <v>10</v>
      </c>
      <c r="N176" s="37"/>
      <c r="O176" s="33">
        <f t="shared" si="0"/>
        <v>0</v>
      </c>
    </row>
    <row r="177" spans="1:15" ht="24" hidden="1">
      <c r="A177" s="81"/>
      <c r="B177" s="82"/>
      <c r="C177" s="184" t="s">
        <v>283</v>
      </c>
      <c r="D177" s="83">
        <v>1111026071</v>
      </c>
      <c r="E177" s="156">
        <v>3858893453857</v>
      </c>
      <c r="F177" s="84" t="s">
        <v>291</v>
      </c>
      <c r="G177" s="84" t="s">
        <v>292</v>
      </c>
      <c r="H177" s="84" t="s">
        <v>36</v>
      </c>
      <c r="I177" s="58" t="s">
        <v>55</v>
      </c>
      <c r="J177" s="85" t="s">
        <v>239</v>
      </c>
      <c r="K177" s="86">
        <v>8.57</v>
      </c>
      <c r="L177" s="86">
        <v>0.43</v>
      </c>
      <c r="M177" s="86">
        <v>9</v>
      </c>
      <c r="N177" s="87"/>
      <c r="O177" s="33">
        <f t="shared" si="0"/>
        <v>0</v>
      </c>
    </row>
    <row r="178" spans="1:15" ht="36" hidden="1">
      <c r="A178" s="38"/>
      <c r="B178" s="35"/>
      <c r="C178" s="180" t="s">
        <v>283</v>
      </c>
      <c r="D178" s="27">
        <v>1115022039</v>
      </c>
      <c r="E178" s="144">
        <v>9789533644189</v>
      </c>
      <c r="F178" s="34" t="s">
        <v>293</v>
      </c>
      <c r="G178" s="34" t="s">
        <v>294</v>
      </c>
      <c r="H178" s="34" t="s">
        <v>47</v>
      </c>
      <c r="I178" s="35"/>
      <c r="J178" s="27" t="s">
        <v>295</v>
      </c>
      <c r="K178" s="36">
        <v>13.33</v>
      </c>
      <c r="L178" s="36">
        <v>0.67</v>
      </c>
      <c r="M178" s="39">
        <v>14</v>
      </c>
      <c r="N178" s="37"/>
      <c r="O178" s="33">
        <f t="shared" si="0"/>
        <v>0</v>
      </c>
    </row>
    <row r="179" spans="1:15" hidden="1">
      <c r="A179" s="48"/>
      <c r="B179" s="191" t="s">
        <v>296</v>
      </c>
      <c r="C179" s="192"/>
      <c r="D179" s="193"/>
      <c r="E179" s="146"/>
      <c r="F179" s="49"/>
      <c r="G179" s="50"/>
      <c r="H179" s="50"/>
      <c r="I179" s="23"/>
      <c r="J179" s="35"/>
      <c r="K179" s="36"/>
      <c r="L179" s="36"/>
      <c r="M179" s="59"/>
      <c r="N179" s="37"/>
      <c r="O179" s="33">
        <f t="shared" si="0"/>
        <v>0</v>
      </c>
    </row>
    <row r="180" spans="1:15" ht="36" hidden="1">
      <c r="A180" s="25">
        <v>6086</v>
      </c>
      <c r="B180" s="26">
        <v>3911</v>
      </c>
      <c r="C180" s="180" t="s">
        <v>297</v>
      </c>
      <c r="D180" s="27">
        <v>1111019030</v>
      </c>
      <c r="E180" s="144">
        <v>9789533640297</v>
      </c>
      <c r="F180" s="34" t="s">
        <v>298</v>
      </c>
      <c r="G180" s="34" t="s">
        <v>299</v>
      </c>
      <c r="H180" s="34" t="s">
        <v>32</v>
      </c>
      <c r="I180" s="35"/>
      <c r="J180" s="27" t="s">
        <v>239</v>
      </c>
      <c r="K180" s="36">
        <v>10.96</v>
      </c>
      <c r="L180" s="36">
        <v>0.55000000000000004</v>
      </c>
      <c r="M180" s="36">
        <v>11.51</v>
      </c>
      <c r="N180" s="37"/>
      <c r="O180" s="33">
        <f t="shared" si="0"/>
        <v>0</v>
      </c>
    </row>
    <row r="181" spans="1:15" ht="36" hidden="1">
      <c r="A181" s="38"/>
      <c r="B181" s="35"/>
      <c r="C181" s="180" t="s">
        <v>297</v>
      </c>
      <c r="D181" s="27">
        <v>1111019035</v>
      </c>
      <c r="E181" s="144">
        <v>9789533640303</v>
      </c>
      <c r="F181" s="34" t="s">
        <v>300</v>
      </c>
      <c r="G181" s="34" t="s">
        <v>299</v>
      </c>
      <c r="H181" s="34" t="s">
        <v>34</v>
      </c>
      <c r="I181" s="35"/>
      <c r="J181" s="27" t="s">
        <v>239</v>
      </c>
      <c r="K181" s="36">
        <v>11.43</v>
      </c>
      <c r="L181" s="36">
        <v>0.56999999999999995</v>
      </c>
      <c r="M181" s="39">
        <v>12</v>
      </c>
      <c r="N181" s="37"/>
      <c r="O181" s="33">
        <f t="shared" si="0"/>
        <v>0</v>
      </c>
    </row>
    <row r="182" spans="1:15" ht="48" hidden="1">
      <c r="A182" s="25">
        <v>6510</v>
      </c>
      <c r="B182" s="26">
        <v>4304</v>
      </c>
      <c r="C182" s="180" t="s">
        <v>297</v>
      </c>
      <c r="D182" s="27">
        <v>1111020155</v>
      </c>
      <c r="E182" s="144">
        <v>9789533640525</v>
      </c>
      <c r="F182" s="34" t="s">
        <v>301</v>
      </c>
      <c r="G182" s="34" t="s">
        <v>302</v>
      </c>
      <c r="H182" s="34" t="s">
        <v>64</v>
      </c>
      <c r="I182" s="35"/>
      <c r="J182" s="27" t="s">
        <v>239</v>
      </c>
      <c r="K182" s="36">
        <v>17.71</v>
      </c>
      <c r="L182" s="36">
        <v>0.89</v>
      </c>
      <c r="M182" s="36">
        <v>18.600000000000001</v>
      </c>
      <c r="N182" s="37"/>
      <c r="O182" s="33">
        <f t="shared" si="0"/>
        <v>0</v>
      </c>
    </row>
    <row r="183" spans="1:15" ht="24" hidden="1">
      <c r="A183" s="88"/>
      <c r="B183" s="89"/>
      <c r="C183" s="180" t="s">
        <v>297</v>
      </c>
      <c r="D183" s="27">
        <v>1111019129</v>
      </c>
      <c r="E183" s="144">
        <v>9789533641133</v>
      </c>
      <c r="F183" s="34" t="s">
        <v>303</v>
      </c>
      <c r="G183" s="34" t="s">
        <v>304</v>
      </c>
      <c r="H183" s="34" t="s">
        <v>36</v>
      </c>
      <c r="I183" s="35"/>
      <c r="J183" s="27" t="s">
        <v>239</v>
      </c>
      <c r="K183" s="36">
        <v>8.57</v>
      </c>
      <c r="L183" s="36">
        <v>0.43</v>
      </c>
      <c r="M183" s="39">
        <v>9</v>
      </c>
      <c r="N183" s="37"/>
      <c r="O183" s="33">
        <f t="shared" si="0"/>
        <v>0</v>
      </c>
    </row>
    <row r="184" spans="1:15" ht="36" hidden="1">
      <c r="A184" s="88"/>
      <c r="B184" s="89"/>
      <c r="C184" s="180" t="s">
        <v>297</v>
      </c>
      <c r="D184" s="27">
        <v>1111023087</v>
      </c>
      <c r="E184" s="144">
        <v>3858893452379</v>
      </c>
      <c r="F184" s="90" t="s">
        <v>305</v>
      </c>
      <c r="G184" s="90" t="s">
        <v>306</v>
      </c>
      <c r="H184" s="90" t="s">
        <v>47</v>
      </c>
      <c r="I184" s="89"/>
      <c r="J184" s="69" t="s">
        <v>295</v>
      </c>
      <c r="K184" s="36">
        <v>13.33</v>
      </c>
      <c r="L184" s="36">
        <v>0.67</v>
      </c>
      <c r="M184" s="91">
        <v>14</v>
      </c>
      <c r="N184" s="37"/>
      <c r="O184" s="33">
        <f t="shared" si="0"/>
        <v>0</v>
      </c>
    </row>
    <row r="185" spans="1:15" hidden="1">
      <c r="A185" s="88"/>
      <c r="B185" s="89"/>
      <c r="C185" s="180" t="s">
        <v>297</v>
      </c>
      <c r="D185" s="27">
        <v>3320037958</v>
      </c>
      <c r="E185" s="144">
        <v>9789532974737</v>
      </c>
      <c r="F185" s="92" t="s">
        <v>307</v>
      </c>
      <c r="G185" s="90" t="s">
        <v>308</v>
      </c>
      <c r="H185" s="90" t="s">
        <v>309</v>
      </c>
      <c r="I185" s="89"/>
      <c r="J185" s="69" t="s">
        <v>239</v>
      </c>
      <c r="K185" s="36">
        <v>2.86</v>
      </c>
      <c r="L185" s="36">
        <v>0.14000000000000001</v>
      </c>
      <c r="M185" s="93">
        <v>3</v>
      </c>
      <c r="N185" s="37"/>
      <c r="O185" s="33">
        <f t="shared" si="0"/>
        <v>0</v>
      </c>
    </row>
    <row r="186" spans="1:15" hidden="1">
      <c r="A186" s="48"/>
      <c r="B186" s="198" t="s">
        <v>135</v>
      </c>
      <c r="C186" s="199"/>
      <c r="D186" s="200"/>
      <c r="E186" s="146"/>
      <c r="F186" s="49"/>
      <c r="G186" s="50"/>
      <c r="H186" s="50"/>
      <c r="I186" s="23"/>
      <c r="J186" s="35"/>
      <c r="K186" s="36"/>
      <c r="L186" s="36"/>
      <c r="M186" s="59"/>
      <c r="N186" s="37"/>
      <c r="O186" s="33">
        <f t="shared" si="0"/>
        <v>0</v>
      </c>
    </row>
    <row r="187" spans="1:15" ht="36" hidden="1">
      <c r="A187" s="25">
        <v>7272</v>
      </c>
      <c r="B187" s="26">
        <v>4944</v>
      </c>
      <c r="C187" s="180" t="s">
        <v>136</v>
      </c>
      <c r="D187" s="76">
        <v>1111021032</v>
      </c>
      <c r="E187" s="151">
        <v>9789533643151</v>
      </c>
      <c r="F187" s="34" t="s">
        <v>310</v>
      </c>
      <c r="G187" s="34" t="s">
        <v>311</v>
      </c>
      <c r="H187" s="34" t="s">
        <v>32</v>
      </c>
      <c r="I187" s="35"/>
      <c r="J187" s="27" t="s">
        <v>239</v>
      </c>
      <c r="K187" s="36">
        <v>11.47</v>
      </c>
      <c r="L187" s="36">
        <v>0.56999999999999995</v>
      </c>
      <c r="M187" s="36">
        <v>12.04</v>
      </c>
      <c r="N187" s="37"/>
      <c r="O187" s="33">
        <f t="shared" si="0"/>
        <v>0</v>
      </c>
    </row>
    <row r="188" spans="1:15" ht="36">
      <c r="A188" s="38"/>
      <c r="B188" s="77"/>
      <c r="C188" s="180" t="s">
        <v>136</v>
      </c>
      <c r="D188" s="78">
        <v>1111021057</v>
      </c>
      <c r="E188" s="152">
        <v>3858893450825</v>
      </c>
      <c r="F188" s="34" t="s">
        <v>312</v>
      </c>
      <c r="G188" s="34" t="s">
        <v>311</v>
      </c>
      <c r="H188" s="34" t="s">
        <v>34</v>
      </c>
      <c r="I188" s="35"/>
      <c r="J188" s="27" t="s">
        <v>239</v>
      </c>
      <c r="K188" s="36">
        <v>11.43</v>
      </c>
      <c r="L188" s="36">
        <v>0.56999999999999995</v>
      </c>
      <c r="M188" s="39">
        <v>12</v>
      </c>
      <c r="N188" s="226">
        <v>40</v>
      </c>
      <c r="O188" s="33">
        <f t="shared" si="0"/>
        <v>480</v>
      </c>
    </row>
    <row r="189" spans="1:15" ht="48" hidden="1">
      <c r="A189" s="25">
        <v>7273</v>
      </c>
      <c r="B189" s="26">
        <v>4945</v>
      </c>
      <c r="C189" s="180" t="s">
        <v>136</v>
      </c>
      <c r="D189" s="27">
        <v>1111021033</v>
      </c>
      <c r="E189" s="144">
        <v>9789533643724</v>
      </c>
      <c r="F189" s="34" t="s">
        <v>313</v>
      </c>
      <c r="G189" s="34" t="s">
        <v>311</v>
      </c>
      <c r="H189" s="34" t="s">
        <v>64</v>
      </c>
      <c r="I189" s="35"/>
      <c r="J189" s="27" t="s">
        <v>239</v>
      </c>
      <c r="K189" s="36">
        <v>17.71</v>
      </c>
      <c r="L189" s="36">
        <v>0.89</v>
      </c>
      <c r="M189" s="36">
        <v>18.600000000000001</v>
      </c>
      <c r="N189" s="37"/>
      <c r="O189" s="33">
        <f t="shared" si="0"/>
        <v>0</v>
      </c>
    </row>
    <row r="190" spans="1:15" ht="24" hidden="1">
      <c r="A190" s="38"/>
      <c r="B190" s="35"/>
      <c r="C190" s="180" t="s">
        <v>136</v>
      </c>
      <c r="D190" s="27">
        <v>1111021069</v>
      </c>
      <c r="E190" s="144">
        <v>3858893451143</v>
      </c>
      <c r="F190" s="34" t="s">
        <v>314</v>
      </c>
      <c r="G190" s="46"/>
      <c r="H190" s="34" t="s">
        <v>70</v>
      </c>
      <c r="I190" s="35"/>
      <c r="J190" s="27" t="s">
        <v>239</v>
      </c>
      <c r="K190" s="36">
        <v>2.86</v>
      </c>
      <c r="L190" s="36">
        <v>0.14000000000000001</v>
      </c>
      <c r="M190" s="39">
        <v>3</v>
      </c>
      <c r="N190" s="37"/>
      <c r="O190" s="33">
        <f t="shared" si="0"/>
        <v>0</v>
      </c>
    </row>
    <row r="191" spans="1:15" hidden="1">
      <c r="A191" s="48"/>
      <c r="B191" s="191" t="s">
        <v>145</v>
      </c>
      <c r="C191" s="192"/>
      <c r="D191" s="193"/>
      <c r="E191" s="146"/>
      <c r="F191" s="49"/>
      <c r="G191" s="50"/>
      <c r="H191" s="50"/>
      <c r="I191" s="23"/>
      <c r="J191" s="35"/>
      <c r="K191" s="36"/>
      <c r="L191" s="36"/>
      <c r="M191" s="59"/>
      <c r="N191" s="37"/>
      <c r="O191" s="33">
        <f t="shared" si="0"/>
        <v>0</v>
      </c>
    </row>
    <row r="192" spans="1:15" ht="36" hidden="1">
      <c r="A192" s="25">
        <v>6561</v>
      </c>
      <c r="B192" s="26">
        <v>4345</v>
      </c>
      <c r="C192" s="180" t="s">
        <v>146</v>
      </c>
      <c r="D192" s="27">
        <v>1111020076</v>
      </c>
      <c r="E192" s="144">
        <v>9789533641874</v>
      </c>
      <c r="F192" s="34" t="s">
        <v>315</v>
      </c>
      <c r="G192" s="34" t="s">
        <v>316</v>
      </c>
      <c r="H192" s="34" t="s">
        <v>32</v>
      </c>
      <c r="I192" s="35"/>
      <c r="J192" s="27" t="s">
        <v>239</v>
      </c>
      <c r="K192" s="36">
        <v>11.29</v>
      </c>
      <c r="L192" s="36">
        <v>0.56000000000000005</v>
      </c>
      <c r="M192" s="36">
        <v>11.85</v>
      </c>
      <c r="N192" s="37"/>
      <c r="O192" s="33">
        <f t="shared" si="0"/>
        <v>0</v>
      </c>
    </row>
    <row r="193" spans="1:15" ht="36">
      <c r="A193" s="38"/>
      <c r="B193" s="35"/>
      <c r="C193" s="180" t="s">
        <v>146</v>
      </c>
      <c r="D193" s="27">
        <v>1111020077</v>
      </c>
      <c r="E193" s="144">
        <v>3858893450481</v>
      </c>
      <c r="F193" s="34" t="s">
        <v>317</v>
      </c>
      <c r="G193" s="34" t="s">
        <v>318</v>
      </c>
      <c r="H193" s="34" t="s">
        <v>34</v>
      </c>
      <c r="I193" s="35"/>
      <c r="J193" s="27" t="s">
        <v>239</v>
      </c>
      <c r="K193" s="36">
        <v>11.43</v>
      </c>
      <c r="L193" s="36">
        <v>0.56999999999999995</v>
      </c>
      <c r="M193" s="39">
        <v>12</v>
      </c>
      <c r="N193" s="226">
        <v>40</v>
      </c>
      <c r="O193" s="33">
        <f t="shared" si="0"/>
        <v>480</v>
      </c>
    </row>
    <row r="194" spans="1:15" ht="48" hidden="1">
      <c r="A194" s="25">
        <v>6562</v>
      </c>
      <c r="B194" s="26">
        <v>4346</v>
      </c>
      <c r="C194" s="180" t="s">
        <v>146</v>
      </c>
      <c r="D194" s="27">
        <v>1111020156</v>
      </c>
      <c r="E194" s="144">
        <v>9789533642581</v>
      </c>
      <c r="F194" s="34" t="s">
        <v>319</v>
      </c>
      <c r="G194" s="34" t="s">
        <v>316</v>
      </c>
      <c r="H194" s="34" t="s">
        <v>64</v>
      </c>
      <c r="I194" s="35"/>
      <c r="J194" s="27" t="s">
        <v>239</v>
      </c>
      <c r="K194" s="36">
        <v>17.71</v>
      </c>
      <c r="L194" s="36">
        <v>0.89</v>
      </c>
      <c r="M194" s="36">
        <v>18.600000000000001</v>
      </c>
      <c r="N194" s="37"/>
      <c r="O194" s="33">
        <f t="shared" si="0"/>
        <v>0</v>
      </c>
    </row>
    <row r="195" spans="1:15" hidden="1">
      <c r="A195" s="48"/>
      <c r="B195" s="191" t="s">
        <v>53</v>
      </c>
      <c r="C195" s="192"/>
      <c r="D195" s="192"/>
      <c r="E195" s="193"/>
      <c r="F195" s="49"/>
      <c r="G195" s="50"/>
      <c r="H195" s="50"/>
      <c r="I195" s="23"/>
      <c r="J195" s="35"/>
      <c r="K195" s="36"/>
      <c r="L195" s="36"/>
      <c r="M195" s="59"/>
      <c r="N195" s="37"/>
      <c r="O195" s="33">
        <f t="shared" si="0"/>
        <v>0</v>
      </c>
    </row>
    <row r="196" spans="1:15" ht="36" hidden="1">
      <c r="A196" s="25">
        <v>6576</v>
      </c>
      <c r="B196" s="26">
        <v>4360</v>
      </c>
      <c r="C196" s="180" t="s">
        <v>54</v>
      </c>
      <c r="D196" s="27">
        <v>1111020078</v>
      </c>
      <c r="E196" s="144">
        <v>9789533642109</v>
      </c>
      <c r="F196" s="34" t="s">
        <v>320</v>
      </c>
      <c r="G196" s="34" t="s">
        <v>321</v>
      </c>
      <c r="H196" s="34" t="s">
        <v>32</v>
      </c>
      <c r="I196" s="35"/>
      <c r="J196" s="27" t="s">
        <v>239</v>
      </c>
      <c r="K196" s="36">
        <v>5.64</v>
      </c>
      <c r="L196" s="36">
        <v>0.28000000000000003</v>
      </c>
      <c r="M196" s="36">
        <v>5.92</v>
      </c>
      <c r="N196" s="37"/>
      <c r="O196" s="33">
        <f t="shared" si="0"/>
        <v>0</v>
      </c>
    </row>
    <row r="197" spans="1:15" hidden="1">
      <c r="A197" s="48"/>
      <c r="B197" s="191" t="s">
        <v>57</v>
      </c>
      <c r="C197" s="192"/>
      <c r="D197" s="192"/>
      <c r="E197" s="193"/>
      <c r="F197" s="49"/>
      <c r="G197" s="50"/>
      <c r="H197" s="50"/>
      <c r="I197" s="23"/>
      <c r="J197" s="35"/>
      <c r="K197" s="36"/>
      <c r="L197" s="36"/>
      <c r="M197" s="59"/>
      <c r="N197" s="37"/>
      <c r="O197" s="33">
        <f t="shared" si="0"/>
        <v>0</v>
      </c>
    </row>
    <row r="198" spans="1:15" ht="48" hidden="1">
      <c r="A198" s="25">
        <v>6522</v>
      </c>
      <c r="B198" s="26">
        <v>4316</v>
      </c>
      <c r="C198" s="180" t="s">
        <v>58</v>
      </c>
      <c r="D198" s="27">
        <v>1111020079</v>
      </c>
      <c r="E198" s="144">
        <v>9789533641911</v>
      </c>
      <c r="F198" s="34" t="s">
        <v>322</v>
      </c>
      <c r="G198" s="34" t="s">
        <v>229</v>
      </c>
      <c r="H198" s="34" t="s">
        <v>32</v>
      </c>
      <c r="I198" s="35"/>
      <c r="J198" s="27" t="s">
        <v>239</v>
      </c>
      <c r="K198" s="36">
        <v>5.64</v>
      </c>
      <c r="L198" s="36">
        <v>0.28000000000000003</v>
      </c>
      <c r="M198" s="36">
        <v>5.92</v>
      </c>
      <c r="N198" s="37"/>
      <c r="O198" s="33">
        <f t="shared" si="0"/>
        <v>0</v>
      </c>
    </row>
    <row r="199" spans="1:15" ht="25.5" hidden="1">
      <c r="A199" s="38"/>
      <c r="B199" s="35"/>
      <c r="C199" s="180" t="s">
        <v>58</v>
      </c>
      <c r="D199" s="27">
        <v>1139025003</v>
      </c>
      <c r="E199" s="144">
        <v>3858893453208</v>
      </c>
      <c r="F199" s="34" t="s">
        <v>323</v>
      </c>
      <c r="G199" s="46"/>
      <c r="H199" s="34" t="s">
        <v>59</v>
      </c>
      <c r="I199" s="79"/>
      <c r="J199" s="27" t="s">
        <v>295</v>
      </c>
      <c r="K199" s="36">
        <v>13.33</v>
      </c>
      <c r="L199" s="36">
        <v>0.67</v>
      </c>
      <c r="M199" s="39">
        <v>14</v>
      </c>
      <c r="N199" s="37"/>
      <c r="O199" s="33">
        <f t="shared" si="0"/>
        <v>0</v>
      </c>
    </row>
    <row r="200" spans="1:15" hidden="1">
      <c r="A200" s="48"/>
      <c r="B200" s="191" t="s">
        <v>163</v>
      </c>
      <c r="C200" s="192"/>
      <c r="D200" s="192"/>
      <c r="E200" s="193"/>
      <c r="F200" s="94"/>
      <c r="G200" s="46"/>
      <c r="H200" s="46"/>
      <c r="I200" s="35"/>
      <c r="J200" s="35"/>
      <c r="K200" s="36"/>
      <c r="L200" s="36"/>
      <c r="M200" s="59"/>
      <c r="N200" s="37"/>
      <c r="O200" s="33">
        <f t="shared" si="0"/>
        <v>0</v>
      </c>
    </row>
    <row r="201" spans="1:15" ht="25.5" hidden="1">
      <c r="A201" s="25">
        <v>6586</v>
      </c>
      <c r="B201" s="26">
        <v>4366</v>
      </c>
      <c r="C201" s="180" t="s">
        <v>164</v>
      </c>
      <c r="D201" s="27">
        <v>1111020080</v>
      </c>
      <c r="E201" s="144">
        <v>9789533641850</v>
      </c>
      <c r="F201" s="34" t="s">
        <v>324</v>
      </c>
      <c r="G201" s="34" t="s">
        <v>166</v>
      </c>
      <c r="H201" s="34" t="s">
        <v>32</v>
      </c>
      <c r="I201" s="35"/>
      <c r="J201" s="27" t="s">
        <v>239</v>
      </c>
      <c r="K201" s="36">
        <v>5.64</v>
      </c>
      <c r="L201" s="36">
        <v>0.28000000000000003</v>
      </c>
      <c r="M201" s="36">
        <v>5.92</v>
      </c>
      <c r="N201" s="37"/>
      <c r="O201" s="33">
        <f t="shared" si="0"/>
        <v>0</v>
      </c>
    </row>
    <row r="202" spans="1:15" ht="36" hidden="1">
      <c r="A202" s="38"/>
      <c r="B202" s="35"/>
      <c r="C202" s="180" t="s">
        <v>164</v>
      </c>
      <c r="D202" s="27">
        <v>1111020081</v>
      </c>
      <c r="E202" s="144">
        <v>3858893450498</v>
      </c>
      <c r="F202" s="34" t="s">
        <v>325</v>
      </c>
      <c r="G202" s="34" t="s">
        <v>326</v>
      </c>
      <c r="H202" s="34" t="s">
        <v>168</v>
      </c>
      <c r="I202" s="35"/>
      <c r="J202" s="27" t="s">
        <v>239</v>
      </c>
      <c r="K202" s="36">
        <v>23.81</v>
      </c>
      <c r="L202" s="36">
        <v>1.19</v>
      </c>
      <c r="M202" s="39">
        <v>25</v>
      </c>
      <c r="N202" s="37"/>
      <c r="O202" s="33">
        <f t="shared" si="0"/>
        <v>0</v>
      </c>
    </row>
    <row r="203" spans="1:15" hidden="1">
      <c r="A203" s="48"/>
      <c r="B203" s="191" t="s">
        <v>60</v>
      </c>
      <c r="C203" s="192"/>
      <c r="D203" s="193"/>
      <c r="E203" s="146"/>
      <c r="F203" s="49"/>
      <c r="G203" s="50"/>
      <c r="H203" s="50"/>
      <c r="I203" s="23"/>
      <c r="J203" s="35"/>
      <c r="K203" s="36"/>
      <c r="L203" s="36"/>
      <c r="M203" s="59"/>
      <c r="N203" s="37"/>
      <c r="O203" s="33">
        <f t="shared" si="0"/>
        <v>0</v>
      </c>
    </row>
    <row r="204" spans="1:15" ht="60" hidden="1">
      <c r="A204" s="25">
        <v>6520</v>
      </c>
      <c r="B204" s="26">
        <v>4314</v>
      </c>
      <c r="C204" s="180" t="s">
        <v>61</v>
      </c>
      <c r="D204" s="27">
        <v>1111020082</v>
      </c>
      <c r="E204" s="144">
        <v>9789533641676</v>
      </c>
      <c r="F204" s="34" t="s">
        <v>327</v>
      </c>
      <c r="G204" s="34" t="s">
        <v>170</v>
      </c>
      <c r="H204" s="34" t="s">
        <v>32</v>
      </c>
      <c r="I204" s="35"/>
      <c r="J204" s="27" t="s">
        <v>239</v>
      </c>
      <c r="K204" s="36">
        <v>11.29</v>
      </c>
      <c r="L204" s="36">
        <v>0.56000000000000005</v>
      </c>
      <c r="M204" s="36">
        <v>11.85</v>
      </c>
      <c r="N204" s="37"/>
      <c r="O204" s="33">
        <f t="shared" si="0"/>
        <v>0</v>
      </c>
    </row>
    <row r="205" spans="1:15" ht="60" hidden="1">
      <c r="A205" s="38"/>
      <c r="B205" s="35"/>
      <c r="C205" s="180" t="s">
        <v>61</v>
      </c>
      <c r="D205" s="27">
        <v>1111020083</v>
      </c>
      <c r="E205" s="144">
        <v>3858893450504</v>
      </c>
      <c r="F205" s="34" t="s">
        <v>328</v>
      </c>
      <c r="G205" s="34" t="s">
        <v>170</v>
      </c>
      <c r="H205" s="34" t="s">
        <v>34</v>
      </c>
      <c r="I205" s="35"/>
      <c r="J205" s="27" t="s">
        <v>239</v>
      </c>
      <c r="K205" s="36">
        <v>11.43</v>
      </c>
      <c r="L205" s="36">
        <v>0.56999999999999995</v>
      </c>
      <c r="M205" s="39">
        <v>12</v>
      </c>
      <c r="N205" s="37"/>
      <c r="O205" s="33">
        <f t="shared" si="0"/>
        <v>0</v>
      </c>
    </row>
    <row r="206" spans="1:15" hidden="1">
      <c r="A206" s="194" t="s">
        <v>329</v>
      </c>
      <c r="B206" s="192"/>
      <c r="C206" s="192"/>
      <c r="D206" s="193"/>
      <c r="E206" s="147"/>
      <c r="F206" s="50"/>
      <c r="G206" s="50"/>
      <c r="H206" s="50"/>
      <c r="I206" s="23"/>
      <c r="J206" s="35"/>
      <c r="K206" s="36"/>
      <c r="L206" s="36"/>
      <c r="M206" s="59"/>
      <c r="N206" s="37"/>
      <c r="O206" s="33">
        <f t="shared" si="0"/>
        <v>0</v>
      </c>
    </row>
    <row r="207" spans="1:15" hidden="1">
      <c r="A207" s="48"/>
      <c r="B207" s="191" t="s">
        <v>30</v>
      </c>
      <c r="C207" s="192"/>
      <c r="D207" s="192"/>
      <c r="E207" s="146"/>
      <c r="F207" s="49"/>
      <c r="G207" s="50"/>
      <c r="H207" s="50"/>
      <c r="I207" s="23"/>
      <c r="J207" s="35"/>
      <c r="K207" s="36"/>
      <c r="L207" s="36"/>
      <c r="M207" s="59"/>
      <c r="N207" s="37"/>
      <c r="O207" s="33">
        <f t="shared" si="0"/>
        <v>0</v>
      </c>
    </row>
    <row r="208" spans="1:15" ht="48" hidden="1">
      <c r="A208" s="25">
        <v>7253</v>
      </c>
      <c r="B208" s="26">
        <v>4931</v>
      </c>
      <c r="C208" s="180" t="s">
        <v>31</v>
      </c>
      <c r="D208" s="27">
        <v>1111021025</v>
      </c>
      <c r="E208" s="144">
        <v>9789533643335</v>
      </c>
      <c r="F208" s="34" t="s">
        <v>330</v>
      </c>
      <c r="G208" s="34" t="s">
        <v>331</v>
      </c>
      <c r="H208" s="34" t="s">
        <v>32</v>
      </c>
      <c r="I208" s="35"/>
      <c r="J208" s="27" t="s">
        <v>332</v>
      </c>
      <c r="K208" s="36">
        <v>11.47</v>
      </c>
      <c r="L208" s="36">
        <v>0.56999999999999995</v>
      </c>
      <c r="M208" s="36">
        <v>12.04</v>
      </c>
      <c r="N208" s="37"/>
      <c r="O208" s="33">
        <f t="shared" si="0"/>
        <v>0</v>
      </c>
    </row>
    <row r="209" spans="1:15" ht="24" hidden="1">
      <c r="A209" s="25">
        <v>7254</v>
      </c>
      <c r="B209" s="26">
        <v>4931</v>
      </c>
      <c r="C209" s="180" t="s">
        <v>31</v>
      </c>
      <c r="D209" s="76">
        <v>1111021026</v>
      </c>
      <c r="E209" s="151">
        <v>9789533643342</v>
      </c>
      <c r="F209" s="34" t="s">
        <v>333</v>
      </c>
      <c r="G209" s="34" t="s">
        <v>246</v>
      </c>
      <c r="H209" s="34" t="s">
        <v>32</v>
      </c>
      <c r="I209" s="35"/>
      <c r="J209" s="27" t="s">
        <v>332</v>
      </c>
      <c r="K209" s="36">
        <v>11.46</v>
      </c>
      <c r="L209" s="36">
        <v>0.56999999999999995</v>
      </c>
      <c r="M209" s="36">
        <v>12.03</v>
      </c>
      <c r="N209" s="37"/>
      <c r="O209" s="33">
        <f t="shared" si="0"/>
        <v>0</v>
      </c>
    </row>
    <row r="210" spans="1:15" ht="36" hidden="1">
      <c r="A210" s="38"/>
      <c r="B210" s="77"/>
      <c r="C210" s="180" t="s">
        <v>31</v>
      </c>
      <c r="D210" s="78">
        <v>1111021067</v>
      </c>
      <c r="E210" s="152">
        <v>3858893451099</v>
      </c>
      <c r="F210" s="34" t="s">
        <v>334</v>
      </c>
      <c r="G210" s="34" t="s">
        <v>335</v>
      </c>
      <c r="H210" s="34" t="s">
        <v>34</v>
      </c>
      <c r="I210" s="35"/>
      <c r="J210" s="27" t="s">
        <v>332</v>
      </c>
      <c r="K210" s="36">
        <v>11.43</v>
      </c>
      <c r="L210" s="36">
        <v>0.56999999999999995</v>
      </c>
      <c r="M210" s="39">
        <v>12</v>
      </c>
      <c r="N210" s="37"/>
      <c r="O210" s="33">
        <f t="shared" si="0"/>
        <v>0</v>
      </c>
    </row>
    <row r="211" spans="1:15" ht="60" hidden="1">
      <c r="A211" s="25">
        <v>7255</v>
      </c>
      <c r="B211" s="26">
        <v>4932</v>
      </c>
      <c r="C211" s="180" t="s">
        <v>31</v>
      </c>
      <c r="D211" s="27">
        <v>1111021027</v>
      </c>
      <c r="E211" s="144">
        <v>9789533643700</v>
      </c>
      <c r="F211" s="34" t="s">
        <v>336</v>
      </c>
      <c r="G211" s="34" t="s">
        <v>337</v>
      </c>
      <c r="H211" s="34" t="s">
        <v>64</v>
      </c>
      <c r="I211" s="35"/>
      <c r="J211" s="27" t="s">
        <v>332</v>
      </c>
      <c r="K211" s="36">
        <v>17.71</v>
      </c>
      <c r="L211" s="36">
        <v>0.89</v>
      </c>
      <c r="M211" s="36">
        <v>18.600000000000001</v>
      </c>
      <c r="N211" s="37"/>
      <c r="O211" s="33">
        <f t="shared" si="0"/>
        <v>0</v>
      </c>
    </row>
    <row r="212" spans="1:15" ht="48" hidden="1">
      <c r="A212" s="25">
        <v>7256</v>
      </c>
      <c r="B212" s="26">
        <v>4932</v>
      </c>
      <c r="C212" s="180" t="s">
        <v>31</v>
      </c>
      <c r="D212" s="27">
        <v>1111021028</v>
      </c>
      <c r="E212" s="144">
        <v>9789533643717</v>
      </c>
      <c r="F212" s="34" t="s">
        <v>338</v>
      </c>
      <c r="G212" s="34" t="s">
        <v>246</v>
      </c>
      <c r="H212" s="34" t="s">
        <v>64</v>
      </c>
      <c r="I212" s="35"/>
      <c r="J212" s="27" t="s">
        <v>332</v>
      </c>
      <c r="K212" s="36">
        <v>19.22</v>
      </c>
      <c r="L212" s="36">
        <v>0.96</v>
      </c>
      <c r="M212" s="36">
        <v>20.18</v>
      </c>
      <c r="N212" s="37"/>
      <c r="O212" s="33">
        <f t="shared" si="0"/>
        <v>0</v>
      </c>
    </row>
    <row r="213" spans="1:15" ht="24" hidden="1">
      <c r="A213" s="38"/>
      <c r="B213" s="35"/>
      <c r="C213" s="180" t="s">
        <v>31</v>
      </c>
      <c r="D213" s="27">
        <v>1111021082</v>
      </c>
      <c r="E213" s="144">
        <v>3858893451105</v>
      </c>
      <c r="F213" s="34" t="s">
        <v>339</v>
      </c>
      <c r="G213" s="34" t="s">
        <v>340</v>
      </c>
      <c r="H213" s="34" t="s">
        <v>36</v>
      </c>
      <c r="I213" s="35"/>
      <c r="J213" s="27" t="s">
        <v>332</v>
      </c>
      <c r="K213" s="36">
        <v>8.57</v>
      </c>
      <c r="L213" s="36">
        <v>0.43</v>
      </c>
      <c r="M213" s="39">
        <v>9</v>
      </c>
      <c r="N213" s="37"/>
      <c r="O213" s="33">
        <f t="shared" si="0"/>
        <v>0</v>
      </c>
    </row>
    <row r="214" spans="1:15" ht="24" hidden="1">
      <c r="A214" s="38"/>
      <c r="B214" s="35"/>
      <c r="C214" s="180" t="s">
        <v>31</v>
      </c>
      <c r="D214" s="27">
        <v>1111021083</v>
      </c>
      <c r="E214" s="144">
        <v>3858893451150</v>
      </c>
      <c r="F214" s="34" t="s">
        <v>341</v>
      </c>
      <c r="G214" s="34" t="s">
        <v>340</v>
      </c>
      <c r="H214" s="34" t="s">
        <v>36</v>
      </c>
      <c r="I214" s="35"/>
      <c r="J214" s="27" t="s">
        <v>332</v>
      </c>
      <c r="K214" s="36">
        <v>4.76</v>
      </c>
      <c r="L214" s="36">
        <v>0.24</v>
      </c>
      <c r="M214" s="39">
        <v>5</v>
      </c>
      <c r="N214" s="37"/>
      <c r="O214" s="33">
        <f t="shared" si="0"/>
        <v>0</v>
      </c>
    </row>
    <row r="215" spans="1:15" ht="24" hidden="1">
      <c r="A215" s="38"/>
      <c r="B215" s="35"/>
      <c r="C215" s="180" t="s">
        <v>31</v>
      </c>
      <c r="D215" s="27">
        <v>1111018025</v>
      </c>
      <c r="E215" s="144">
        <v>9789532978964</v>
      </c>
      <c r="F215" s="34" t="s">
        <v>342</v>
      </c>
      <c r="G215" s="34" t="s">
        <v>85</v>
      </c>
      <c r="H215" s="34" t="s">
        <v>37</v>
      </c>
      <c r="I215" s="35"/>
      <c r="J215" s="27" t="s">
        <v>332</v>
      </c>
      <c r="K215" s="36">
        <v>12.38</v>
      </c>
      <c r="L215" s="36">
        <v>0.62</v>
      </c>
      <c r="M215" s="36">
        <v>13</v>
      </c>
      <c r="N215" s="37"/>
      <c r="O215" s="33">
        <f t="shared" ref="O215:O469" si="1">M215*N215</f>
        <v>0</v>
      </c>
    </row>
    <row r="216" spans="1:15" ht="24" hidden="1">
      <c r="A216" s="38"/>
      <c r="B216" s="35"/>
      <c r="C216" s="180" t="s">
        <v>31</v>
      </c>
      <c r="D216" s="27">
        <v>1115021106</v>
      </c>
      <c r="E216" s="144">
        <v>3858893451198</v>
      </c>
      <c r="F216" s="34" t="s">
        <v>343</v>
      </c>
      <c r="G216" s="34" t="s">
        <v>87</v>
      </c>
      <c r="H216" s="34" t="s">
        <v>88</v>
      </c>
      <c r="I216" s="35"/>
      <c r="J216" s="27" t="s">
        <v>332</v>
      </c>
      <c r="K216" s="36">
        <v>14.29</v>
      </c>
      <c r="L216" s="36">
        <v>0.71</v>
      </c>
      <c r="M216" s="39">
        <v>15</v>
      </c>
      <c r="N216" s="37"/>
      <c r="O216" s="33">
        <f t="shared" si="1"/>
        <v>0</v>
      </c>
    </row>
    <row r="217" spans="1:15" ht="24" hidden="1">
      <c r="A217" s="38"/>
      <c r="B217" s="35"/>
      <c r="C217" s="180" t="s">
        <v>31</v>
      </c>
      <c r="D217" s="27">
        <v>1115022035</v>
      </c>
      <c r="E217" s="144">
        <v>3858893451754</v>
      </c>
      <c r="F217" s="34" t="s">
        <v>344</v>
      </c>
      <c r="G217" s="34" t="s">
        <v>252</v>
      </c>
      <c r="H217" s="34" t="s">
        <v>34</v>
      </c>
      <c r="I217" s="35"/>
      <c r="J217" s="27" t="s">
        <v>332</v>
      </c>
      <c r="K217" s="36">
        <v>13.81</v>
      </c>
      <c r="L217" s="36">
        <v>0.69</v>
      </c>
      <c r="M217" s="39">
        <v>14.5</v>
      </c>
      <c r="N217" s="37"/>
      <c r="O217" s="33">
        <f t="shared" si="1"/>
        <v>0</v>
      </c>
    </row>
    <row r="218" spans="1:15" ht="36" hidden="1">
      <c r="A218" s="52"/>
      <c r="B218" s="37"/>
      <c r="C218" s="180" t="s">
        <v>31</v>
      </c>
      <c r="D218" s="42">
        <v>1111024021</v>
      </c>
      <c r="E218" s="145">
        <v>3858893452768</v>
      </c>
      <c r="F218" s="43" t="s">
        <v>345</v>
      </c>
      <c r="G218" s="43" t="s">
        <v>90</v>
      </c>
      <c r="H218" s="43" t="s">
        <v>38</v>
      </c>
      <c r="I218" s="53"/>
      <c r="J218" s="42" t="s">
        <v>332</v>
      </c>
      <c r="K218" s="36">
        <v>13.81</v>
      </c>
      <c r="L218" s="36">
        <v>0.69</v>
      </c>
      <c r="M218" s="39">
        <v>14.5</v>
      </c>
      <c r="N218" s="37"/>
      <c r="O218" s="33">
        <f t="shared" si="1"/>
        <v>0</v>
      </c>
    </row>
    <row r="219" spans="1:15" ht="36" hidden="1">
      <c r="A219" s="52"/>
      <c r="B219" s="37"/>
      <c r="C219" s="180" t="s">
        <v>31</v>
      </c>
      <c r="D219" s="42">
        <v>1111024022</v>
      </c>
      <c r="E219" s="145">
        <v>3858893452775</v>
      </c>
      <c r="F219" s="43" t="s">
        <v>346</v>
      </c>
      <c r="G219" s="43" t="s">
        <v>90</v>
      </c>
      <c r="H219" s="43" t="s">
        <v>38</v>
      </c>
      <c r="I219" s="53"/>
      <c r="J219" s="42" t="s">
        <v>332</v>
      </c>
      <c r="K219" s="36">
        <v>13.81</v>
      </c>
      <c r="L219" s="36">
        <v>0.69</v>
      </c>
      <c r="M219" s="39">
        <v>14.5</v>
      </c>
      <c r="N219" s="37"/>
      <c r="O219" s="33">
        <f t="shared" si="1"/>
        <v>0</v>
      </c>
    </row>
    <row r="220" spans="1:15" ht="36" hidden="1">
      <c r="A220" s="52"/>
      <c r="B220" s="37"/>
      <c r="C220" s="180" t="s">
        <v>31</v>
      </c>
      <c r="D220" s="42">
        <v>1111024023</v>
      </c>
      <c r="E220" s="145">
        <v>3858893452782</v>
      </c>
      <c r="F220" s="43" t="s">
        <v>347</v>
      </c>
      <c r="G220" s="43" t="s">
        <v>90</v>
      </c>
      <c r="H220" s="43" t="s">
        <v>38</v>
      </c>
      <c r="I220" s="53"/>
      <c r="J220" s="42" t="s">
        <v>332</v>
      </c>
      <c r="K220" s="36">
        <v>13.81</v>
      </c>
      <c r="L220" s="36">
        <v>0.69</v>
      </c>
      <c r="M220" s="39">
        <v>14.5</v>
      </c>
      <c r="N220" s="37"/>
      <c r="O220" s="33">
        <f t="shared" si="1"/>
        <v>0</v>
      </c>
    </row>
    <row r="221" spans="1:15" hidden="1">
      <c r="A221" s="48"/>
      <c r="B221" s="191" t="s">
        <v>40</v>
      </c>
      <c r="C221" s="192"/>
      <c r="D221" s="193"/>
      <c r="E221" s="146"/>
      <c r="F221" s="49"/>
      <c r="G221" s="50"/>
      <c r="H221" s="50"/>
      <c r="I221" s="23"/>
      <c r="J221" s="35"/>
      <c r="K221" s="36"/>
      <c r="L221" s="36"/>
      <c r="M221" s="59"/>
      <c r="N221" s="37"/>
      <c r="O221" s="33">
        <f t="shared" si="1"/>
        <v>0</v>
      </c>
    </row>
    <row r="222" spans="1:15" ht="36" hidden="1">
      <c r="A222" s="25">
        <v>7288</v>
      </c>
      <c r="B222" s="26">
        <v>4958</v>
      </c>
      <c r="C222" s="180" t="s">
        <v>41</v>
      </c>
      <c r="D222" s="27">
        <v>6611021003</v>
      </c>
      <c r="E222" s="144">
        <v>9781471599613</v>
      </c>
      <c r="F222" s="54" t="s">
        <v>348</v>
      </c>
      <c r="G222" s="34" t="s">
        <v>42</v>
      </c>
      <c r="H222" s="34" t="s">
        <v>32</v>
      </c>
      <c r="I222" s="35"/>
      <c r="J222" s="27" t="s">
        <v>332</v>
      </c>
      <c r="K222" s="36">
        <v>17.190000000000001</v>
      </c>
      <c r="L222" s="36">
        <v>0.86</v>
      </c>
      <c r="M222" s="36">
        <v>18.05</v>
      </c>
      <c r="N222" s="37"/>
      <c r="O222" s="33">
        <f t="shared" si="1"/>
        <v>0</v>
      </c>
    </row>
    <row r="223" spans="1:15" ht="36" hidden="1">
      <c r="A223" s="38"/>
      <c r="B223" s="37"/>
      <c r="C223" s="180" t="s">
        <v>41</v>
      </c>
      <c r="D223" s="42">
        <v>6611021005</v>
      </c>
      <c r="E223" s="145">
        <v>9781471599637</v>
      </c>
      <c r="F223" s="43" t="s">
        <v>349</v>
      </c>
      <c r="G223" s="43" t="s">
        <v>42</v>
      </c>
      <c r="H223" s="43" t="s">
        <v>34</v>
      </c>
      <c r="I223" s="37"/>
      <c r="J223" s="42" t="s">
        <v>332</v>
      </c>
      <c r="K223" s="36">
        <v>11.43</v>
      </c>
      <c r="L223" s="36">
        <v>0.56999999999999995</v>
      </c>
      <c r="M223" s="39">
        <v>12</v>
      </c>
      <c r="N223" s="37"/>
      <c r="O223" s="33">
        <f t="shared" si="1"/>
        <v>0</v>
      </c>
    </row>
    <row r="224" spans="1:15" ht="36" hidden="1">
      <c r="A224" s="38"/>
      <c r="B224" s="37"/>
      <c r="C224" s="180" t="s">
        <v>41</v>
      </c>
      <c r="D224" s="42">
        <v>1115022036</v>
      </c>
      <c r="E224" s="145">
        <v>3858893451761</v>
      </c>
      <c r="F224" s="43" t="s">
        <v>350</v>
      </c>
      <c r="G224" s="43" t="s">
        <v>351</v>
      </c>
      <c r="H224" s="43" t="s">
        <v>38</v>
      </c>
      <c r="I224" s="37"/>
      <c r="J224" s="42" t="s">
        <v>74</v>
      </c>
      <c r="K224" s="36">
        <v>13.33</v>
      </c>
      <c r="L224" s="36">
        <v>0.67</v>
      </c>
      <c r="M224" s="36">
        <v>14</v>
      </c>
      <c r="N224" s="37"/>
      <c r="O224" s="33">
        <f t="shared" si="1"/>
        <v>0</v>
      </c>
    </row>
    <row r="225" spans="1:15" hidden="1">
      <c r="A225" s="48"/>
      <c r="B225" s="60" t="s">
        <v>43</v>
      </c>
      <c r="C225" s="185"/>
      <c r="D225" s="95"/>
      <c r="E225" s="157"/>
      <c r="F225" s="96"/>
      <c r="G225" s="6"/>
      <c r="H225" s="6"/>
      <c r="I225" s="4"/>
      <c r="J225" s="37"/>
      <c r="K225" s="36"/>
      <c r="L225" s="36"/>
      <c r="M225" s="59"/>
      <c r="N225" s="37"/>
      <c r="O225" s="33">
        <f t="shared" si="1"/>
        <v>0</v>
      </c>
    </row>
    <row r="226" spans="1:15" ht="36" hidden="1">
      <c r="A226" s="25">
        <v>7243</v>
      </c>
      <c r="B226" s="97">
        <v>4923</v>
      </c>
      <c r="C226" s="180" t="s">
        <v>44</v>
      </c>
      <c r="D226" s="98">
        <v>1111021035</v>
      </c>
      <c r="E226" s="158">
        <v>9789533643366</v>
      </c>
      <c r="F226" s="99" t="s">
        <v>352</v>
      </c>
      <c r="G226" s="43" t="s">
        <v>353</v>
      </c>
      <c r="H226" s="43" t="s">
        <v>32</v>
      </c>
      <c r="I226" s="37"/>
      <c r="J226" s="42" t="s">
        <v>332</v>
      </c>
      <c r="K226" s="36">
        <v>17.190000000000001</v>
      </c>
      <c r="L226" s="36">
        <v>0.86</v>
      </c>
      <c r="M226" s="36">
        <v>18.05</v>
      </c>
      <c r="N226" s="37"/>
      <c r="O226" s="33">
        <f t="shared" si="1"/>
        <v>0</v>
      </c>
    </row>
    <row r="227" spans="1:15" ht="36" hidden="1">
      <c r="A227" s="38"/>
      <c r="B227" s="74"/>
      <c r="C227" s="180" t="s">
        <v>44</v>
      </c>
      <c r="D227" s="75">
        <v>1111021062</v>
      </c>
      <c r="E227" s="150">
        <v>3858893451044</v>
      </c>
      <c r="F227" s="43" t="s">
        <v>354</v>
      </c>
      <c r="G227" s="43" t="s">
        <v>353</v>
      </c>
      <c r="H227" s="43" t="s">
        <v>34</v>
      </c>
      <c r="I227" s="37"/>
      <c r="J227" s="42" t="s">
        <v>332</v>
      </c>
      <c r="K227" s="36">
        <v>11.43</v>
      </c>
      <c r="L227" s="36">
        <v>0.56999999999999995</v>
      </c>
      <c r="M227" s="39">
        <v>12</v>
      </c>
      <c r="N227" s="37"/>
      <c r="O227" s="33">
        <f t="shared" si="1"/>
        <v>0</v>
      </c>
    </row>
    <row r="228" spans="1:15" ht="36" hidden="1">
      <c r="A228" s="25">
        <v>7258</v>
      </c>
      <c r="B228" s="62">
        <v>4934</v>
      </c>
      <c r="C228" s="180" t="s">
        <v>44</v>
      </c>
      <c r="D228" s="73">
        <v>1111021036</v>
      </c>
      <c r="E228" s="153">
        <v>9789533643373</v>
      </c>
      <c r="F228" s="43" t="s">
        <v>355</v>
      </c>
      <c r="G228" s="43" t="s">
        <v>264</v>
      </c>
      <c r="H228" s="43" t="s">
        <v>32</v>
      </c>
      <c r="I228" s="37"/>
      <c r="J228" s="42" t="s">
        <v>332</v>
      </c>
      <c r="K228" s="36">
        <v>11.47</v>
      </c>
      <c r="L228" s="36">
        <v>0.56999999999999995</v>
      </c>
      <c r="M228" s="36">
        <v>12.04</v>
      </c>
      <c r="N228" s="37"/>
      <c r="O228" s="33">
        <f t="shared" si="1"/>
        <v>0</v>
      </c>
    </row>
    <row r="229" spans="1:15" ht="36" hidden="1">
      <c r="A229" s="38"/>
      <c r="B229" s="74"/>
      <c r="C229" s="180" t="s">
        <v>44</v>
      </c>
      <c r="D229" s="75">
        <v>1111021063</v>
      </c>
      <c r="E229" s="150">
        <v>3858893451051</v>
      </c>
      <c r="F229" s="43" t="s">
        <v>356</v>
      </c>
      <c r="G229" s="43" t="s">
        <v>264</v>
      </c>
      <c r="H229" s="43" t="s">
        <v>34</v>
      </c>
      <c r="I229" s="37"/>
      <c r="J229" s="42" t="s">
        <v>332</v>
      </c>
      <c r="K229" s="36">
        <v>11.43</v>
      </c>
      <c r="L229" s="36">
        <v>0.56999999999999995</v>
      </c>
      <c r="M229" s="39">
        <v>12</v>
      </c>
      <c r="N229" s="37"/>
      <c r="O229" s="33">
        <f t="shared" si="1"/>
        <v>0</v>
      </c>
    </row>
    <row r="230" spans="1:15" hidden="1">
      <c r="A230" s="48"/>
      <c r="B230" s="195" t="s">
        <v>45</v>
      </c>
      <c r="C230" s="196"/>
      <c r="D230" s="197"/>
      <c r="E230" s="146"/>
      <c r="F230" s="49"/>
      <c r="G230" s="50"/>
      <c r="H230" s="50"/>
      <c r="I230" s="23"/>
      <c r="J230" s="35"/>
      <c r="K230" s="36"/>
      <c r="L230" s="36"/>
      <c r="M230" s="59"/>
      <c r="N230" s="37"/>
      <c r="O230" s="33">
        <f t="shared" si="1"/>
        <v>0</v>
      </c>
    </row>
    <row r="231" spans="1:15" ht="36" hidden="1">
      <c r="A231" s="25">
        <v>7264</v>
      </c>
      <c r="B231" s="26">
        <v>4940</v>
      </c>
      <c r="C231" s="180" t="s">
        <v>46</v>
      </c>
      <c r="D231" s="27">
        <v>1111021029</v>
      </c>
      <c r="E231" s="144">
        <v>9789533643595</v>
      </c>
      <c r="F231" s="34" t="s">
        <v>357</v>
      </c>
      <c r="G231" s="34" t="s">
        <v>110</v>
      </c>
      <c r="H231" s="34" t="s">
        <v>358</v>
      </c>
      <c r="I231" s="35"/>
      <c r="J231" s="27" t="s">
        <v>332</v>
      </c>
      <c r="K231" s="36">
        <v>11.47</v>
      </c>
      <c r="L231" s="36">
        <v>0.56999999999999995</v>
      </c>
      <c r="M231" s="36">
        <v>12.04</v>
      </c>
      <c r="N231" s="37"/>
      <c r="O231" s="33">
        <f t="shared" si="1"/>
        <v>0</v>
      </c>
    </row>
    <row r="232" spans="1:15" ht="36" hidden="1">
      <c r="A232" s="25">
        <v>7265</v>
      </c>
      <c r="B232" s="26">
        <v>4940</v>
      </c>
      <c r="C232" s="180" t="s">
        <v>46</v>
      </c>
      <c r="D232" s="27">
        <v>1111021030</v>
      </c>
      <c r="E232" s="144">
        <v>9789533643601</v>
      </c>
      <c r="F232" s="34" t="s">
        <v>359</v>
      </c>
      <c r="G232" s="34" t="s">
        <v>110</v>
      </c>
      <c r="H232" s="34" t="s">
        <v>358</v>
      </c>
      <c r="I232" s="35"/>
      <c r="J232" s="27" t="s">
        <v>332</v>
      </c>
      <c r="K232" s="36">
        <v>11.46</v>
      </c>
      <c r="L232" s="36">
        <v>0.56999999999999995</v>
      </c>
      <c r="M232" s="36">
        <v>12.03</v>
      </c>
      <c r="N232" s="37"/>
      <c r="O232" s="33">
        <f t="shared" si="1"/>
        <v>0</v>
      </c>
    </row>
    <row r="233" spans="1:15" ht="60" hidden="1">
      <c r="A233" s="25">
        <v>7266</v>
      </c>
      <c r="B233" s="26">
        <v>4941</v>
      </c>
      <c r="C233" s="180" t="s">
        <v>46</v>
      </c>
      <c r="D233" s="27">
        <v>1111021055</v>
      </c>
      <c r="E233" s="144">
        <v>9789533643748</v>
      </c>
      <c r="F233" s="34" t="s">
        <v>360</v>
      </c>
      <c r="G233" s="34" t="s">
        <v>110</v>
      </c>
      <c r="H233" s="34" t="s">
        <v>64</v>
      </c>
      <c r="I233" s="35"/>
      <c r="J233" s="27" t="s">
        <v>332</v>
      </c>
      <c r="K233" s="36">
        <v>11.81</v>
      </c>
      <c r="L233" s="36">
        <v>0.59</v>
      </c>
      <c r="M233" s="36">
        <v>12.4</v>
      </c>
      <c r="N233" s="37"/>
      <c r="O233" s="33">
        <f t="shared" si="1"/>
        <v>0</v>
      </c>
    </row>
    <row r="234" spans="1:15" ht="60" hidden="1">
      <c r="A234" s="25">
        <v>7267</v>
      </c>
      <c r="B234" s="26">
        <v>4941</v>
      </c>
      <c r="C234" s="180" t="s">
        <v>46</v>
      </c>
      <c r="D234" s="27">
        <v>1111021056</v>
      </c>
      <c r="E234" s="151">
        <v>9789533643755</v>
      </c>
      <c r="F234" s="34" t="s">
        <v>361</v>
      </c>
      <c r="G234" s="34" t="s">
        <v>110</v>
      </c>
      <c r="H234" s="34" t="s">
        <v>64</v>
      </c>
      <c r="I234" s="35"/>
      <c r="J234" s="27" t="s">
        <v>332</v>
      </c>
      <c r="K234" s="36">
        <v>11.81</v>
      </c>
      <c r="L234" s="36">
        <v>0.59</v>
      </c>
      <c r="M234" s="36">
        <v>12.4</v>
      </c>
      <c r="N234" s="37"/>
      <c r="O234" s="33">
        <f t="shared" si="1"/>
        <v>0</v>
      </c>
    </row>
    <row r="235" spans="1:15" ht="24" hidden="1">
      <c r="A235" s="38"/>
      <c r="B235" s="35"/>
      <c r="C235" s="180" t="s">
        <v>46</v>
      </c>
      <c r="D235" s="72">
        <v>1111021080</v>
      </c>
      <c r="E235" s="152">
        <v>3858893451020</v>
      </c>
      <c r="F235" s="34" t="s">
        <v>362</v>
      </c>
      <c r="G235" s="34" t="s">
        <v>114</v>
      </c>
      <c r="H235" s="34" t="s">
        <v>34</v>
      </c>
      <c r="I235" s="35"/>
      <c r="J235" s="27" t="s">
        <v>332</v>
      </c>
      <c r="K235" s="36">
        <v>9.7100000000000009</v>
      </c>
      <c r="L235" s="36">
        <v>0.49</v>
      </c>
      <c r="M235" s="39">
        <v>10.199999999999999</v>
      </c>
      <c r="N235" s="37"/>
      <c r="O235" s="33">
        <f t="shared" si="1"/>
        <v>0</v>
      </c>
    </row>
    <row r="236" spans="1:15" ht="24" hidden="1">
      <c r="A236" s="25" t="s">
        <v>35</v>
      </c>
      <c r="B236" s="35"/>
      <c r="C236" s="180" t="s">
        <v>46</v>
      </c>
      <c r="D236" s="72">
        <v>1111021081</v>
      </c>
      <c r="E236" s="152">
        <v>3858893451037</v>
      </c>
      <c r="F236" s="34" t="s">
        <v>363</v>
      </c>
      <c r="G236" s="34" t="s">
        <v>114</v>
      </c>
      <c r="H236" s="34" t="s">
        <v>36</v>
      </c>
      <c r="I236" s="35"/>
      <c r="J236" s="27" t="s">
        <v>332</v>
      </c>
      <c r="K236" s="36">
        <v>8.57</v>
      </c>
      <c r="L236" s="36">
        <v>0.43</v>
      </c>
      <c r="M236" s="39">
        <v>9</v>
      </c>
      <c r="N236" s="37"/>
      <c r="O236" s="33">
        <f t="shared" si="1"/>
        <v>0</v>
      </c>
    </row>
    <row r="237" spans="1:15" ht="24" hidden="1">
      <c r="A237" s="38"/>
      <c r="B237" s="35"/>
      <c r="C237" s="180" t="s">
        <v>46</v>
      </c>
      <c r="D237" s="27">
        <v>1115022037</v>
      </c>
      <c r="E237" s="144">
        <v>3858893451778</v>
      </c>
      <c r="F237" s="34" t="s">
        <v>364</v>
      </c>
      <c r="G237" s="34" t="s">
        <v>365</v>
      </c>
      <c r="H237" s="34" t="s">
        <v>34</v>
      </c>
      <c r="I237" s="35"/>
      <c r="J237" s="27" t="s">
        <v>332</v>
      </c>
      <c r="K237" s="36">
        <v>18.100000000000001</v>
      </c>
      <c r="L237" s="36">
        <v>0.9</v>
      </c>
      <c r="M237" s="39">
        <v>19</v>
      </c>
      <c r="N237" s="37"/>
      <c r="O237" s="33">
        <f t="shared" si="1"/>
        <v>0</v>
      </c>
    </row>
    <row r="238" spans="1:15" hidden="1">
      <c r="A238" s="48"/>
      <c r="B238" s="191" t="s">
        <v>274</v>
      </c>
      <c r="C238" s="192"/>
      <c r="D238" s="193"/>
      <c r="E238" s="146"/>
      <c r="F238" s="49"/>
      <c r="G238" s="50"/>
      <c r="H238" s="50"/>
      <c r="I238" s="23"/>
      <c r="J238" s="35"/>
      <c r="K238" s="36"/>
      <c r="L238" s="36"/>
      <c r="M238" s="59"/>
      <c r="N238" s="37"/>
      <c r="O238" s="33">
        <f t="shared" si="1"/>
        <v>0</v>
      </c>
    </row>
    <row r="239" spans="1:15" ht="36" hidden="1">
      <c r="A239" s="25">
        <v>6480</v>
      </c>
      <c r="B239" s="26">
        <v>4282</v>
      </c>
      <c r="C239" s="180" t="s">
        <v>275</v>
      </c>
      <c r="D239" s="27">
        <v>1111020084</v>
      </c>
      <c r="E239" s="144">
        <v>9789533640808</v>
      </c>
      <c r="F239" s="34" t="s">
        <v>366</v>
      </c>
      <c r="G239" s="34" t="s">
        <v>367</v>
      </c>
      <c r="H239" s="34" t="s">
        <v>32</v>
      </c>
      <c r="I239" s="35"/>
      <c r="J239" s="27" t="s">
        <v>332</v>
      </c>
      <c r="K239" s="36">
        <v>11.29</v>
      </c>
      <c r="L239" s="36">
        <v>0.56000000000000005</v>
      </c>
      <c r="M239" s="36">
        <v>11.85</v>
      </c>
      <c r="N239" s="37"/>
      <c r="O239" s="33">
        <f t="shared" si="1"/>
        <v>0</v>
      </c>
    </row>
    <row r="240" spans="1:15" ht="36">
      <c r="A240" s="38"/>
      <c r="B240" s="35"/>
      <c r="C240" s="180" t="s">
        <v>275</v>
      </c>
      <c r="D240" s="27">
        <v>1111020085</v>
      </c>
      <c r="E240" s="144">
        <v>9789533641348</v>
      </c>
      <c r="F240" s="34" t="s">
        <v>368</v>
      </c>
      <c r="G240" s="34" t="s">
        <v>367</v>
      </c>
      <c r="H240" s="34" t="s">
        <v>34</v>
      </c>
      <c r="I240" s="35"/>
      <c r="J240" s="27" t="s">
        <v>332</v>
      </c>
      <c r="K240" s="36">
        <v>11.43</v>
      </c>
      <c r="L240" s="36">
        <v>0.56999999999999995</v>
      </c>
      <c r="M240" s="39">
        <v>12</v>
      </c>
      <c r="N240" s="226">
        <v>44</v>
      </c>
      <c r="O240" s="33">
        <f t="shared" si="1"/>
        <v>528</v>
      </c>
    </row>
    <row r="241" spans="1:15" ht="48" hidden="1">
      <c r="A241" s="25">
        <v>6481</v>
      </c>
      <c r="B241" s="26">
        <v>4283</v>
      </c>
      <c r="C241" s="180" t="s">
        <v>275</v>
      </c>
      <c r="D241" s="27">
        <v>1111020157</v>
      </c>
      <c r="E241" s="144">
        <v>9789533641805</v>
      </c>
      <c r="F241" s="34" t="s">
        <v>369</v>
      </c>
      <c r="G241" s="34" t="s">
        <v>367</v>
      </c>
      <c r="H241" s="34" t="s">
        <v>64</v>
      </c>
      <c r="I241" s="35"/>
      <c r="J241" s="27" t="s">
        <v>332</v>
      </c>
      <c r="K241" s="36">
        <v>17.71</v>
      </c>
      <c r="L241" s="36">
        <v>0.89</v>
      </c>
      <c r="M241" s="36">
        <v>18.600000000000001</v>
      </c>
      <c r="N241" s="37"/>
      <c r="O241" s="33">
        <f t="shared" si="1"/>
        <v>0</v>
      </c>
    </row>
    <row r="242" spans="1:15" ht="36" hidden="1">
      <c r="A242" s="38"/>
      <c r="B242" s="35"/>
      <c r="C242" s="180" t="s">
        <v>275</v>
      </c>
      <c r="D242" s="27">
        <v>1111020203</v>
      </c>
      <c r="E242" s="144">
        <v>3858893450511</v>
      </c>
      <c r="F242" s="34" t="s">
        <v>370</v>
      </c>
      <c r="G242" s="34" t="s">
        <v>371</v>
      </c>
      <c r="H242" s="34" t="s">
        <v>36</v>
      </c>
      <c r="I242" s="35"/>
      <c r="J242" s="27" t="s">
        <v>332</v>
      </c>
      <c r="K242" s="36">
        <v>8.57</v>
      </c>
      <c r="L242" s="36">
        <v>0.43</v>
      </c>
      <c r="M242" s="39">
        <v>9</v>
      </c>
      <c r="N242" s="37"/>
      <c r="O242" s="33">
        <f t="shared" si="1"/>
        <v>0</v>
      </c>
    </row>
    <row r="243" spans="1:15" hidden="1">
      <c r="A243" s="48"/>
      <c r="B243" s="191" t="s">
        <v>282</v>
      </c>
      <c r="C243" s="192"/>
      <c r="D243" s="193"/>
      <c r="E243" s="146"/>
      <c r="F243" s="49"/>
      <c r="G243" s="50"/>
      <c r="H243" s="50"/>
      <c r="I243" s="23"/>
      <c r="J243" s="35"/>
      <c r="K243" s="36"/>
      <c r="L243" s="36"/>
      <c r="M243" s="59"/>
      <c r="N243" s="37"/>
      <c r="O243" s="33">
        <f t="shared" si="1"/>
        <v>0</v>
      </c>
    </row>
    <row r="244" spans="1:15" ht="24" hidden="1">
      <c r="A244" s="25">
        <v>6496</v>
      </c>
      <c r="B244" s="26">
        <v>4294</v>
      </c>
      <c r="C244" s="180" t="s">
        <v>283</v>
      </c>
      <c r="D244" s="27">
        <v>1111020086</v>
      </c>
      <c r="E244" s="144">
        <v>9789533640822</v>
      </c>
      <c r="F244" s="34" t="s">
        <v>372</v>
      </c>
      <c r="G244" s="34" t="s">
        <v>373</v>
      </c>
      <c r="H244" s="34" t="s">
        <v>32</v>
      </c>
      <c r="I244" s="35"/>
      <c r="J244" s="27" t="s">
        <v>332</v>
      </c>
      <c r="K244" s="36">
        <v>11.29</v>
      </c>
      <c r="L244" s="36">
        <v>0.56000000000000005</v>
      </c>
      <c r="M244" s="36">
        <v>11.85</v>
      </c>
      <c r="N244" s="37"/>
      <c r="O244" s="33">
        <f t="shared" si="1"/>
        <v>0</v>
      </c>
    </row>
    <row r="245" spans="1:15" ht="36" hidden="1">
      <c r="A245" s="38"/>
      <c r="B245" s="35"/>
      <c r="C245" s="180" t="s">
        <v>283</v>
      </c>
      <c r="D245" s="27">
        <v>1111020087</v>
      </c>
      <c r="E245" s="144">
        <v>9789533641331</v>
      </c>
      <c r="F245" s="34" t="s">
        <v>374</v>
      </c>
      <c r="G245" s="34" t="s">
        <v>375</v>
      </c>
      <c r="H245" s="34" t="s">
        <v>34</v>
      </c>
      <c r="I245" s="35"/>
      <c r="J245" s="27" t="s">
        <v>332</v>
      </c>
      <c r="K245" s="36">
        <v>11.43</v>
      </c>
      <c r="L245" s="36">
        <v>0.56999999999999995</v>
      </c>
      <c r="M245" s="39">
        <v>12</v>
      </c>
      <c r="N245" s="37"/>
      <c r="O245" s="33">
        <f t="shared" si="1"/>
        <v>0</v>
      </c>
    </row>
    <row r="246" spans="1:15" ht="48" hidden="1">
      <c r="A246" s="25">
        <v>6497</v>
      </c>
      <c r="B246" s="26">
        <v>4295</v>
      </c>
      <c r="C246" s="180" t="s">
        <v>283</v>
      </c>
      <c r="D246" s="27">
        <v>1111020158</v>
      </c>
      <c r="E246" s="144">
        <v>9789533642789</v>
      </c>
      <c r="F246" s="34" t="s">
        <v>376</v>
      </c>
      <c r="G246" s="34" t="s">
        <v>285</v>
      </c>
      <c r="H246" s="34" t="s">
        <v>64</v>
      </c>
      <c r="I246" s="35"/>
      <c r="J246" s="27" t="s">
        <v>332</v>
      </c>
      <c r="K246" s="36">
        <v>17.71</v>
      </c>
      <c r="L246" s="36">
        <v>0.89</v>
      </c>
      <c r="M246" s="36">
        <v>18.600000000000001</v>
      </c>
      <c r="N246" s="37"/>
      <c r="O246" s="33">
        <f t="shared" si="1"/>
        <v>0</v>
      </c>
    </row>
    <row r="247" spans="1:15" ht="24" hidden="1">
      <c r="A247" s="38"/>
      <c r="B247" s="35"/>
      <c r="C247" s="180" t="s">
        <v>283</v>
      </c>
      <c r="D247" s="27">
        <v>1111020185</v>
      </c>
      <c r="E247" s="144">
        <v>9789531972536</v>
      </c>
      <c r="F247" s="34" t="s">
        <v>377</v>
      </c>
      <c r="G247" s="34" t="s">
        <v>290</v>
      </c>
      <c r="H247" s="34" t="s">
        <v>47</v>
      </c>
      <c r="I247" s="35"/>
      <c r="J247" s="27" t="s">
        <v>332</v>
      </c>
      <c r="K247" s="36">
        <v>9.52</v>
      </c>
      <c r="L247" s="36">
        <v>0.48</v>
      </c>
      <c r="M247" s="39">
        <v>10</v>
      </c>
      <c r="N247" s="37"/>
      <c r="O247" s="33">
        <f t="shared" si="1"/>
        <v>0</v>
      </c>
    </row>
    <row r="248" spans="1:15" ht="24" hidden="1">
      <c r="A248" s="81"/>
      <c r="B248" s="82"/>
      <c r="C248" s="184" t="s">
        <v>283</v>
      </c>
      <c r="D248" s="83">
        <v>1111026072</v>
      </c>
      <c r="E248" s="149">
        <v>3858893453864</v>
      </c>
      <c r="F248" s="57" t="s">
        <v>378</v>
      </c>
      <c r="G248" s="57" t="s">
        <v>292</v>
      </c>
      <c r="H248" s="57" t="s">
        <v>36</v>
      </c>
      <c r="I248" s="58" t="s">
        <v>55</v>
      </c>
      <c r="J248" s="85" t="s">
        <v>332</v>
      </c>
      <c r="K248" s="86">
        <v>8.57</v>
      </c>
      <c r="L248" s="86">
        <v>0.43</v>
      </c>
      <c r="M248" s="86">
        <v>9</v>
      </c>
      <c r="N248" s="87"/>
      <c r="O248" s="33">
        <f t="shared" si="1"/>
        <v>0</v>
      </c>
    </row>
    <row r="249" spans="1:15" hidden="1">
      <c r="A249" s="48"/>
      <c r="B249" s="191" t="s">
        <v>296</v>
      </c>
      <c r="C249" s="192"/>
      <c r="D249" s="193"/>
      <c r="E249" s="146"/>
      <c r="F249" s="49"/>
      <c r="G249" s="50"/>
      <c r="H249" s="50"/>
      <c r="I249" s="23"/>
      <c r="J249" s="35"/>
      <c r="K249" s="36"/>
      <c r="L249" s="36"/>
      <c r="M249" s="59"/>
      <c r="N249" s="37"/>
      <c r="O249" s="33">
        <f t="shared" si="1"/>
        <v>0</v>
      </c>
    </row>
    <row r="250" spans="1:15" ht="36" hidden="1">
      <c r="A250" s="25">
        <v>6511</v>
      </c>
      <c r="B250" s="26">
        <v>4305</v>
      </c>
      <c r="C250" s="180" t="s">
        <v>297</v>
      </c>
      <c r="D250" s="27">
        <v>1111020088</v>
      </c>
      <c r="E250" s="144">
        <v>9789533642604</v>
      </c>
      <c r="F250" s="34" t="s">
        <v>379</v>
      </c>
      <c r="G250" s="34" t="s">
        <v>380</v>
      </c>
      <c r="H250" s="34" t="s">
        <v>32</v>
      </c>
      <c r="I250" s="35"/>
      <c r="J250" s="27" t="s">
        <v>332</v>
      </c>
      <c r="K250" s="36">
        <v>11.29</v>
      </c>
      <c r="L250" s="36">
        <v>0.56000000000000005</v>
      </c>
      <c r="M250" s="36">
        <v>11.85</v>
      </c>
      <c r="N250" s="37"/>
      <c r="O250" s="33">
        <f t="shared" si="1"/>
        <v>0</v>
      </c>
    </row>
    <row r="251" spans="1:15" ht="36" hidden="1">
      <c r="A251" s="38"/>
      <c r="B251" s="35"/>
      <c r="C251" s="180" t="s">
        <v>297</v>
      </c>
      <c r="D251" s="27">
        <v>1111020089</v>
      </c>
      <c r="E251" s="144">
        <v>9789533641324</v>
      </c>
      <c r="F251" s="34" t="s">
        <v>381</v>
      </c>
      <c r="G251" s="34" t="s">
        <v>380</v>
      </c>
      <c r="H251" s="34" t="s">
        <v>34</v>
      </c>
      <c r="I251" s="35"/>
      <c r="J251" s="27" t="s">
        <v>332</v>
      </c>
      <c r="K251" s="36">
        <v>11.43</v>
      </c>
      <c r="L251" s="36">
        <v>0.56999999999999995</v>
      </c>
      <c r="M251" s="39">
        <v>12</v>
      </c>
      <c r="N251" s="37"/>
      <c r="O251" s="33">
        <f t="shared" si="1"/>
        <v>0</v>
      </c>
    </row>
    <row r="252" spans="1:15" ht="48" hidden="1">
      <c r="A252" s="25">
        <v>6512</v>
      </c>
      <c r="B252" s="26">
        <v>4306</v>
      </c>
      <c r="C252" s="180" t="s">
        <v>297</v>
      </c>
      <c r="D252" s="27">
        <v>1111020159</v>
      </c>
      <c r="E252" s="144">
        <v>9789533642703</v>
      </c>
      <c r="F252" s="34" t="s">
        <v>382</v>
      </c>
      <c r="G252" s="34" t="s">
        <v>380</v>
      </c>
      <c r="H252" s="34" t="s">
        <v>64</v>
      </c>
      <c r="I252" s="35"/>
      <c r="J252" s="27" t="s">
        <v>332</v>
      </c>
      <c r="K252" s="36">
        <v>17.71</v>
      </c>
      <c r="L252" s="36">
        <v>0.89</v>
      </c>
      <c r="M252" s="36">
        <v>18.600000000000001</v>
      </c>
      <c r="N252" s="37"/>
      <c r="O252" s="33">
        <f t="shared" si="1"/>
        <v>0</v>
      </c>
    </row>
    <row r="253" spans="1:15" ht="24" hidden="1">
      <c r="A253" s="38"/>
      <c r="B253" s="35"/>
      <c r="C253" s="180" t="s">
        <v>297</v>
      </c>
      <c r="D253" s="27">
        <v>1111020204</v>
      </c>
      <c r="E253" s="144">
        <v>3858893450535</v>
      </c>
      <c r="F253" s="34" t="s">
        <v>383</v>
      </c>
      <c r="G253" s="34" t="s">
        <v>384</v>
      </c>
      <c r="H253" s="34" t="s">
        <v>36</v>
      </c>
      <c r="I253" s="35"/>
      <c r="J253" s="27" t="s">
        <v>332</v>
      </c>
      <c r="K253" s="36">
        <v>8.57</v>
      </c>
      <c r="L253" s="36">
        <v>0.43</v>
      </c>
      <c r="M253" s="39">
        <v>9</v>
      </c>
      <c r="N253" s="37"/>
      <c r="O253" s="33">
        <f t="shared" si="1"/>
        <v>0</v>
      </c>
    </row>
    <row r="254" spans="1:15" hidden="1">
      <c r="A254" s="48"/>
      <c r="B254" s="191" t="s">
        <v>135</v>
      </c>
      <c r="C254" s="192"/>
      <c r="D254" s="193"/>
      <c r="E254" s="146"/>
      <c r="F254" s="49"/>
      <c r="G254" s="50"/>
      <c r="H254" s="50"/>
      <c r="I254" s="23"/>
      <c r="J254" s="35"/>
      <c r="K254" s="36"/>
      <c r="L254" s="36"/>
      <c r="M254" s="59"/>
      <c r="N254" s="37"/>
      <c r="O254" s="33">
        <f t="shared" si="1"/>
        <v>0</v>
      </c>
    </row>
    <row r="255" spans="1:15" ht="36" hidden="1">
      <c r="A255" s="25">
        <v>7274</v>
      </c>
      <c r="B255" s="26">
        <v>4946</v>
      </c>
      <c r="C255" s="180" t="s">
        <v>136</v>
      </c>
      <c r="D255" s="27">
        <v>1111021034</v>
      </c>
      <c r="E255" s="144">
        <v>9789533643212</v>
      </c>
      <c r="F255" s="34" t="s">
        <v>385</v>
      </c>
      <c r="G255" s="34" t="s">
        <v>311</v>
      </c>
      <c r="H255" s="34" t="s">
        <v>32</v>
      </c>
      <c r="I255" s="35"/>
      <c r="J255" s="27" t="s">
        <v>332</v>
      </c>
      <c r="K255" s="36">
        <v>11.47</v>
      </c>
      <c r="L255" s="36">
        <v>0.56999999999999995</v>
      </c>
      <c r="M255" s="36">
        <v>12.04</v>
      </c>
      <c r="N255" s="37"/>
      <c r="O255" s="33">
        <f t="shared" si="1"/>
        <v>0</v>
      </c>
    </row>
    <row r="256" spans="1:15" ht="36" hidden="1">
      <c r="A256" s="38"/>
      <c r="B256" s="35"/>
      <c r="C256" s="180" t="s">
        <v>136</v>
      </c>
      <c r="D256" s="27">
        <v>1111021061</v>
      </c>
      <c r="E256" s="144">
        <v>3858893451013</v>
      </c>
      <c r="F256" s="34" t="s">
        <v>386</v>
      </c>
      <c r="G256" s="34" t="s">
        <v>311</v>
      </c>
      <c r="H256" s="34" t="s">
        <v>34</v>
      </c>
      <c r="I256" s="35"/>
      <c r="J256" s="27" t="s">
        <v>332</v>
      </c>
      <c r="K256" s="36">
        <v>11.43</v>
      </c>
      <c r="L256" s="36">
        <v>0.56999999999999995</v>
      </c>
      <c r="M256" s="39">
        <v>12</v>
      </c>
      <c r="N256" s="37"/>
      <c r="O256" s="33">
        <f t="shared" si="1"/>
        <v>0</v>
      </c>
    </row>
    <row r="257" spans="1:15" ht="48" hidden="1">
      <c r="A257" s="25">
        <v>7743</v>
      </c>
      <c r="B257" s="26">
        <v>5366</v>
      </c>
      <c r="C257" s="180" t="s">
        <v>136</v>
      </c>
      <c r="D257" s="27">
        <v>1111022044</v>
      </c>
      <c r="E257" s="144">
        <v>9789533644110</v>
      </c>
      <c r="F257" s="34" t="s">
        <v>387</v>
      </c>
      <c r="G257" s="34" t="s">
        <v>311</v>
      </c>
      <c r="H257" s="34" t="s">
        <v>64</v>
      </c>
      <c r="I257" s="35"/>
      <c r="J257" s="27" t="s">
        <v>332</v>
      </c>
      <c r="K257" s="36">
        <v>17.71</v>
      </c>
      <c r="L257" s="36">
        <v>0.89</v>
      </c>
      <c r="M257" s="36">
        <v>18.600000000000001</v>
      </c>
      <c r="N257" s="37"/>
      <c r="O257" s="33">
        <f t="shared" si="1"/>
        <v>0</v>
      </c>
    </row>
    <row r="258" spans="1:15" ht="24" hidden="1">
      <c r="A258" s="38"/>
      <c r="B258" s="35"/>
      <c r="C258" s="180" t="s">
        <v>136</v>
      </c>
      <c r="D258" s="27">
        <v>1111022004</v>
      </c>
      <c r="E258" s="144">
        <v>3858893451303</v>
      </c>
      <c r="F258" s="34" t="s">
        <v>388</v>
      </c>
      <c r="G258" s="34" t="s">
        <v>142</v>
      </c>
      <c r="H258" s="34" t="s">
        <v>70</v>
      </c>
      <c r="I258" s="35"/>
      <c r="J258" s="27" t="s">
        <v>332</v>
      </c>
      <c r="K258" s="36">
        <v>2.86</v>
      </c>
      <c r="L258" s="36">
        <v>0.14000000000000001</v>
      </c>
      <c r="M258" s="39">
        <v>3</v>
      </c>
      <c r="N258" s="37"/>
      <c r="O258" s="33">
        <f t="shared" si="1"/>
        <v>0</v>
      </c>
    </row>
    <row r="259" spans="1:15" hidden="1">
      <c r="A259" s="48"/>
      <c r="B259" s="191" t="s">
        <v>145</v>
      </c>
      <c r="C259" s="192"/>
      <c r="D259" s="193"/>
      <c r="E259" s="146"/>
      <c r="F259" s="49"/>
      <c r="G259" s="50"/>
      <c r="H259" s="50"/>
      <c r="I259" s="23"/>
      <c r="J259" s="35"/>
      <c r="K259" s="36"/>
      <c r="L259" s="36"/>
      <c r="M259" s="59"/>
      <c r="N259" s="37"/>
      <c r="O259" s="33">
        <f t="shared" si="1"/>
        <v>0</v>
      </c>
    </row>
    <row r="260" spans="1:15" ht="36" hidden="1">
      <c r="A260" s="25">
        <v>7284</v>
      </c>
      <c r="B260" s="26">
        <v>4954</v>
      </c>
      <c r="C260" s="180" t="s">
        <v>146</v>
      </c>
      <c r="D260" s="76">
        <v>1111021041</v>
      </c>
      <c r="E260" s="151">
        <v>9789533643403</v>
      </c>
      <c r="F260" s="34" t="s">
        <v>389</v>
      </c>
      <c r="G260" s="34" t="s">
        <v>390</v>
      </c>
      <c r="H260" s="34" t="s">
        <v>32</v>
      </c>
      <c r="I260" s="35"/>
      <c r="J260" s="27" t="s">
        <v>332</v>
      </c>
      <c r="K260" s="36">
        <v>11.47</v>
      </c>
      <c r="L260" s="36">
        <v>0.56999999999999995</v>
      </c>
      <c r="M260" s="36">
        <v>12.04</v>
      </c>
      <c r="N260" s="37"/>
      <c r="O260" s="33">
        <f t="shared" si="1"/>
        <v>0</v>
      </c>
    </row>
    <row r="261" spans="1:15" ht="36" hidden="1">
      <c r="A261" s="38"/>
      <c r="B261" s="77"/>
      <c r="C261" s="180" t="s">
        <v>146</v>
      </c>
      <c r="D261" s="78">
        <v>1111021066</v>
      </c>
      <c r="E261" s="152">
        <v>3858893451082</v>
      </c>
      <c r="F261" s="34" t="s">
        <v>391</v>
      </c>
      <c r="G261" s="34" t="s">
        <v>392</v>
      </c>
      <c r="H261" s="34" t="s">
        <v>34</v>
      </c>
      <c r="I261" s="35"/>
      <c r="J261" s="27" t="s">
        <v>332</v>
      </c>
      <c r="K261" s="36">
        <v>11.43</v>
      </c>
      <c r="L261" s="36">
        <v>0.56999999999999995</v>
      </c>
      <c r="M261" s="39">
        <v>12</v>
      </c>
      <c r="N261" s="37"/>
      <c r="O261" s="33">
        <f t="shared" si="1"/>
        <v>0</v>
      </c>
    </row>
    <row r="262" spans="1:15" ht="48" hidden="1">
      <c r="A262" s="25">
        <v>7285</v>
      </c>
      <c r="B262" s="26">
        <v>4955</v>
      </c>
      <c r="C262" s="180" t="s">
        <v>146</v>
      </c>
      <c r="D262" s="27">
        <v>1111021042</v>
      </c>
      <c r="E262" s="144">
        <v>9789533643731</v>
      </c>
      <c r="F262" s="70" t="s">
        <v>393</v>
      </c>
      <c r="G262" s="34" t="s">
        <v>390</v>
      </c>
      <c r="H262" s="34" t="s">
        <v>64</v>
      </c>
      <c r="I262" s="35"/>
      <c r="J262" s="27" t="s">
        <v>332</v>
      </c>
      <c r="K262" s="36">
        <v>17.71</v>
      </c>
      <c r="L262" s="36">
        <v>0.89</v>
      </c>
      <c r="M262" s="36">
        <v>18.600000000000001</v>
      </c>
      <c r="N262" s="37"/>
      <c r="O262" s="33">
        <f t="shared" si="1"/>
        <v>0</v>
      </c>
    </row>
    <row r="263" spans="1:15" ht="36" hidden="1">
      <c r="A263" s="38"/>
      <c r="B263" s="35"/>
      <c r="C263" s="180" t="s">
        <v>146</v>
      </c>
      <c r="D263" s="27">
        <v>1110222040</v>
      </c>
      <c r="E263" s="159">
        <v>3858893451426</v>
      </c>
      <c r="F263" s="71" t="s">
        <v>394</v>
      </c>
      <c r="G263" s="34" t="s">
        <v>395</v>
      </c>
      <c r="H263" s="34" t="s">
        <v>396</v>
      </c>
      <c r="I263" s="35"/>
      <c r="J263" s="27" t="s">
        <v>332</v>
      </c>
      <c r="K263" s="36">
        <v>61.9</v>
      </c>
      <c r="L263" s="36">
        <v>3.1</v>
      </c>
      <c r="M263" s="44">
        <v>65</v>
      </c>
      <c r="N263" s="37"/>
      <c r="O263" s="33">
        <f t="shared" si="1"/>
        <v>0</v>
      </c>
    </row>
    <row r="264" spans="1:15" ht="24" hidden="1">
      <c r="A264" s="38"/>
      <c r="B264" s="35"/>
      <c r="C264" s="180" t="s">
        <v>146</v>
      </c>
      <c r="D264" s="27">
        <v>1110222041</v>
      </c>
      <c r="E264" s="159">
        <v>3858893451419</v>
      </c>
      <c r="F264" s="71" t="s">
        <v>397</v>
      </c>
      <c r="G264" s="34" t="s">
        <v>395</v>
      </c>
      <c r="H264" s="34" t="s">
        <v>396</v>
      </c>
      <c r="I264" s="35"/>
      <c r="J264" s="27" t="s">
        <v>332</v>
      </c>
      <c r="K264" s="36">
        <v>61.9</v>
      </c>
      <c r="L264" s="36">
        <v>3.1</v>
      </c>
      <c r="M264" s="44">
        <v>65</v>
      </c>
      <c r="N264" s="37"/>
      <c r="O264" s="33">
        <f t="shared" si="1"/>
        <v>0</v>
      </c>
    </row>
    <row r="265" spans="1:15" ht="24" hidden="1">
      <c r="A265" s="38"/>
      <c r="B265" s="35"/>
      <c r="C265" s="180" t="s">
        <v>146</v>
      </c>
      <c r="D265" s="27">
        <v>1110222042</v>
      </c>
      <c r="E265" s="159">
        <v>3858893451433</v>
      </c>
      <c r="F265" s="71" t="s">
        <v>398</v>
      </c>
      <c r="G265" s="34" t="s">
        <v>395</v>
      </c>
      <c r="H265" s="34" t="s">
        <v>396</v>
      </c>
      <c r="I265" s="35"/>
      <c r="J265" s="27" t="s">
        <v>332</v>
      </c>
      <c r="K265" s="36">
        <v>61.9</v>
      </c>
      <c r="L265" s="36">
        <v>3.1</v>
      </c>
      <c r="M265" s="44">
        <v>65</v>
      </c>
      <c r="N265" s="37"/>
      <c r="O265" s="33">
        <f t="shared" si="1"/>
        <v>0</v>
      </c>
    </row>
    <row r="266" spans="1:15" ht="24" hidden="1">
      <c r="A266" s="38"/>
      <c r="B266" s="35"/>
      <c r="C266" s="180" t="s">
        <v>146</v>
      </c>
      <c r="D266" s="27">
        <v>1110222043</v>
      </c>
      <c r="E266" s="159">
        <v>3858893451440</v>
      </c>
      <c r="F266" s="71" t="s">
        <v>399</v>
      </c>
      <c r="G266" s="34" t="s">
        <v>395</v>
      </c>
      <c r="H266" s="34" t="s">
        <v>396</v>
      </c>
      <c r="I266" s="35"/>
      <c r="J266" s="27" t="s">
        <v>332</v>
      </c>
      <c r="K266" s="36">
        <v>61.9</v>
      </c>
      <c r="L266" s="36">
        <v>3.1</v>
      </c>
      <c r="M266" s="44">
        <v>65</v>
      </c>
      <c r="N266" s="37"/>
      <c r="O266" s="33">
        <f t="shared" si="1"/>
        <v>0</v>
      </c>
    </row>
    <row r="267" spans="1:15" hidden="1">
      <c r="A267" s="48"/>
      <c r="B267" s="191" t="s">
        <v>53</v>
      </c>
      <c r="C267" s="192"/>
      <c r="D267" s="192"/>
      <c r="E267" s="193"/>
      <c r="F267" s="49"/>
      <c r="G267" s="50"/>
      <c r="H267" s="50"/>
      <c r="I267" s="23"/>
      <c r="J267" s="35"/>
      <c r="K267" s="36"/>
      <c r="L267" s="36"/>
      <c r="M267" s="51"/>
      <c r="N267" s="37"/>
      <c r="O267" s="33">
        <f t="shared" si="1"/>
        <v>0</v>
      </c>
    </row>
    <row r="268" spans="1:15" ht="48" hidden="1">
      <c r="A268" s="25">
        <v>7291</v>
      </c>
      <c r="B268" s="26">
        <v>4961</v>
      </c>
      <c r="C268" s="180" t="s">
        <v>54</v>
      </c>
      <c r="D268" s="27">
        <v>1111021039</v>
      </c>
      <c r="E268" s="144">
        <v>9789533643397</v>
      </c>
      <c r="F268" s="34" t="s">
        <v>400</v>
      </c>
      <c r="G268" s="34" t="s">
        <v>401</v>
      </c>
      <c r="H268" s="34" t="s">
        <v>32</v>
      </c>
      <c r="I268" s="35"/>
      <c r="J268" s="27" t="s">
        <v>332</v>
      </c>
      <c r="K268" s="36">
        <v>5.73</v>
      </c>
      <c r="L268" s="36">
        <v>0.28999999999999998</v>
      </c>
      <c r="M268" s="36">
        <v>6.02</v>
      </c>
      <c r="N268" s="37"/>
      <c r="O268" s="33">
        <f t="shared" si="1"/>
        <v>0</v>
      </c>
    </row>
    <row r="269" spans="1:15" hidden="1">
      <c r="A269" s="48"/>
      <c r="B269" s="191" t="s">
        <v>57</v>
      </c>
      <c r="C269" s="192"/>
      <c r="D269" s="192"/>
      <c r="E269" s="193"/>
      <c r="F269" s="49"/>
      <c r="G269" s="50"/>
      <c r="H269" s="50"/>
      <c r="I269" s="23"/>
      <c r="J269" s="35"/>
      <c r="K269" s="36"/>
      <c r="L269" s="36"/>
      <c r="M269" s="51"/>
      <c r="N269" s="37"/>
      <c r="O269" s="33">
        <f t="shared" si="1"/>
        <v>0</v>
      </c>
    </row>
    <row r="270" spans="1:15" ht="48" hidden="1">
      <c r="A270" s="25">
        <v>7263</v>
      </c>
      <c r="B270" s="26">
        <v>4939</v>
      </c>
      <c r="C270" s="180" t="s">
        <v>58</v>
      </c>
      <c r="D270" s="27">
        <v>1111021037</v>
      </c>
      <c r="E270" s="144">
        <v>9789533643380</v>
      </c>
      <c r="F270" s="34" t="s">
        <v>402</v>
      </c>
      <c r="G270" s="34" t="s">
        <v>158</v>
      </c>
      <c r="H270" s="34" t="s">
        <v>32</v>
      </c>
      <c r="I270" s="35"/>
      <c r="J270" s="27" t="s">
        <v>332</v>
      </c>
      <c r="K270" s="36">
        <v>5.73</v>
      </c>
      <c r="L270" s="36">
        <v>0.28999999999999998</v>
      </c>
      <c r="M270" s="36">
        <v>6.02</v>
      </c>
      <c r="N270" s="37"/>
      <c r="O270" s="33">
        <f t="shared" si="1"/>
        <v>0</v>
      </c>
    </row>
    <row r="271" spans="1:15" ht="25.5" hidden="1">
      <c r="A271" s="38"/>
      <c r="B271" s="35"/>
      <c r="C271" s="180" t="s">
        <v>58</v>
      </c>
      <c r="D271" s="27">
        <v>1139025003</v>
      </c>
      <c r="E271" s="144">
        <v>3858893453208</v>
      </c>
      <c r="F271" s="34" t="s">
        <v>323</v>
      </c>
      <c r="G271" s="46"/>
      <c r="H271" s="34" t="s">
        <v>59</v>
      </c>
      <c r="I271" s="79"/>
      <c r="J271" s="27" t="s">
        <v>295</v>
      </c>
      <c r="K271" s="36">
        <v>13.33</v>
      </c>
      <c r="L271" s="36">
        <v>0.67</v>
      </c>
      <c r="M271" s="39">
        <v>14</v>
      </c>
      <c r="N271" s="37"/>
      <c r="O271" s="33">
        <f t="shared" si="1"/>
        <v>0</v>
      </c>
    </row>
    <row r="272" spans="1:15" hidden="1">
      <c r="A272" s="100"/>
      <c r="B272" s="205" t="s">
        <v>163</v>
      </c>
      <c r="C272" s="202"/>
      <c r="D272" s="202"/>
      <c r="E272" s="206"/>
      <c r="F272" s="101"/>
      <c r="G272" s="102"/>
      <c r="H272" s="102"/>
      <c r="I272" s="103"/>
      <c r="J272" s="45"/>
      <c r="K272" s="104"/>
      <c r="L272" s="104"/>
      <c r="M272" s="105"/>
      <c r="N272" s="65"/>
      <c r="O272" s="33">
        <f t="shared" si="1"/>
        <v>0</v>
      </c>
    </row>
    <row r="273" spans="1:15" ht="36" hidden="1">
      <c r="A273" s="30">
        <v>7296</v>
      </c>
      <c r="B273" s="106">
        <v>4964</v>
      </c>
      <c r="C273" s="186" t="s">
        <v>164</v>
      </c>
      <c r="D273" s="30">
        <v>1111021038</v>
      </c>
      <c r="E273" s="160">
        <v>9789533643243</v>
      </c>
      <c r="F273" s="28" t="s">
        <v>403</v>
      </c>
      <c r="G273" s="28" t="s">
        <v>404</v>
      </c>
      <c r="H273" s="28" t="s">
        <v>32</v>
      </c>
      <c r="I273" s="29"/>
      <c r="J273" s="30" t="s">
        <v>332</v>
      </c>
      <c r="K273" s="31">
        <v>5.73</v>
      </c>
      <c r="L273" s="31">
        <v>0.28999999999999998</v>
      </c>
      <c r="M273" s="31">
        <v>6.02</v>
      </c>
      <c r="N273" s="32"/>
      <c r="O273" s="33">
        <f t="shared" si="1"/>
        <v>0</v>
      </c>
    </row>
    <row r="274" spans="1:15" ht="36" hidden="1">
      <c r="A274" s="29"/>
      <c r="B274" s="29"/>
      <c r="C274" s="186" t="s">
        <v>164</v>
      </c>
      <c r="D274" s="30">
        <v>1111021064</v>
      </c>
      <c r="E274" s="160">
        <v>3858893451068</v>
      </c>
      <c r="F274" s="28" t="s">
        <v>405</v>
      </c>
      <c r="G274" s="28" t="s">
        <v>404</v>
      </c>
      <c r="H274" s="28" t="s">
        <v>168</v>
      </c>
      <c r="I274" s="29"/>
      <c r="J274" s="30" t="s">
        <v>332</v>
      </c>
      <c r="K274" s="31">
        <v>23.81</v>
      </c>
      <c r="L274" s="31">
        <v>1.19</v>
      </c>
      <c r="M274" s="107">
        <v>25</v>
      </c>
      <c r="N274" s="32"/>
      <c r="O274" s="33">
        <f t="shared" si="1"/>
        <v>0</v>
      </c>
    </row>
    <row r="275" spans="1:15" hidden="1">
      <c r="A275" s="100"/>
      <c r="B275" s="205" t="s">
        <v>60</v>
      </c>
      <c r="C275" s="202"/>
      <c r="D275" s="207"/>
      <c r="E275" s="161"/>
      <c r="F275" s="101"/>
      <c r="G275" s="102"/>
      <c r="H275" s="102"/>
      <c r="I275" s="103"/>
      <c r="J275" s="45"/>
      <c r="K275" s="104"/>
      <c r="L275" s="104"/>
      <c r="M275" s="105"/>
      <c r="N275" s="65"/>
      <c r="O275" s="33">
        <f t="shared" si="1"/>
        <v>0</v>
      </c>
    </row>
    <row r="276" spans="1:15" ht="72" hidden="1">
      <c r="A276" s="30">
        <v>7262</v>
      </c>
      <c r="B276" s="106">
        <v>4938</v>
      </c>
      <c r="C276" s="186" t="s">
        <v>61</v>
      </c>
      <c r="D276" s="30">
        <v>1111021040</v>
      </c>
      <c r="E276" s="160">
        <v>9789533643250</v>
      </c>
      <c r="F276" s="28" t="s">
        <v>406</v>
      </c>
      <c r="G276" s="28" t="s">
        <v>407</v>
      </c>
      <c r="H276" s="28" t="s">
        <v>32</v>
      </c>
      <c r="I276" s="29"/>
      <c r="J276" s="30" t="s">
        <v>332</v>
      </c>
      <c r="K276" s="31">
        <v>11.47</v>
      </c>
      <c r="L276" s="31">
        <v>0.56999999999999995</v>
      </c>
      <c r="M276" s="31">
        <v>12.04</v>
      </c>
      <c r="N276" s="32"/>
      <c r="O276" s="33">
        <f t="shared" si="1"/>
        <v>0</v>
      </c>
    </row>
    <row r="277" spans="1:15" ht="60" hidden="1">
      <c r="A277" s="29"/>
      <c r="B277" s="29"/>
      <c r="C277" s="186" t="s">
        <v>61</v>
      </c>
      <c r="D277" s="30">
        <v>1111021065</v>
      </c>
      <c r="E277" s="160">
        <v>3858893451075</v>
      </c>
      <c r="F277" s="28" t="s">
        <v>408</v>
      </c>
      <c r="G277" s="28" t="s">
        <v>409</v>
      </c>
      <c r="H277" s="28" t="s">
        <v>34</v>
      </c>
      <c r="I277" s="29"/>
      <c r="J277" s="30" t="s">
        <v>332</v>
      </c>
      <c r="K277" s="31">
        <v>11.43</v>
      </c>
      <c r="L277" s="31">
        <v>0.56999999999999995</v>
      </c>
      <c r="M277" s="107">
        <v>12</v>
      </c>
      <c r="N277" s="32"/>
      <c r="O277" s="33">
        <f t="shared" si="1"/>
        <v>0</v>
      </c>
    </row>
    <row r="278" spans="1:15" ht="23.25" hidden="1">
      <c r="A278" s="208" t="s">
        <v>410</v>
      </c>
      <c r="B278" s="192"/>
      <c r="C278" s="192"/>
      <c r="D278" s="192"/>
      <c r="E278" s="192"/>
      <c r="F278" s="50"/>
      <c r="G278" s="50"/>
      <c r="H278" s="102"/>
      <c r="I278" s="103"/>
      <c r="J278" s="45"/>
      <c r="K278" s="104"/>
      <c r="L278" s="36"/>
      <c r="M278" s="51"/>
      <c r="N278" s="37"/>
      <c r="O278" s="33">
        <f t="shared" si="1"/>
        <v>0</v>
      </c>
    </row>
    <row r="279" spans="1:15" hidden="1">
      <c r="A279" s="204" t="s">
        <v>411</v>
      </c>
      <c r="B279" s="192"/>
      <c r="C279" s="192"/>
      <c r="D279" s="192"/>
      <c r="E279" s="147"/>
      <c r="F279" s="50"/>
      <c r="G279" s="50"/>
      <c r="H279" s="108"/>
      <c r="I279" s="32"/>
      <c r="J279" s="29"/>
      <c r="K279" s="31"/>
      <c r="L279" s="36"/>
      <c r="M279" s="51"/>
      <c r="N279" s="37"/>
      <c r="O279" s="33">
        <f t="shared" si="1"/>
        <v>0</v>
      </c>
    </row>
    <row r="280" spans="1:15" hidden="1">
      <c r="A280" s="48"/>
      <c r="B280" s="191" t="s">
        <v>30</v>
      </c>
      <c r="C280" s="192"/>
      <c r="D280" s="192"/>
      <c r="E280" s="146"/>
      <c r="F280" s="49"/>
      <c r="G280" s="50"/>
      <c r="H280" s="50"/>
      <c r="I280" s="23"/>
      <c r="J280" s="35"/>
      <c r="K280" s="36"/>
      <c r="L280" s="36"/>
      <c r="M280" s="51"/>
      <c r="N280" s="37"/>
      <c r="O280" s="33">
        <f t="shared" si="1"/>
        <v>0</v>
      </c>
    </row>
    <row r="281" spans="1:15" ht="48" hidden="1">
      <c r="A281" s="109">
        <v>6196</v>
      </c>
      <c r="B281" s="26">
        <v>4010</v>
      </c>
      <c r="C281" s="180" t="s">
        <v>31</v>
      </c>
      <c r="D281" s="27">
        <v>1112019042</v>
      </c>
      <c r="E281" s="144">
        <v>9789533640341</v>
      </c>
      <c r="F281" s="34" t="s">
        <v>412</v>
      </c>
      <c r="G281" s="34" t="s">
        <v>413</v>
      </c>
      <c r="H281" s="34" t="s">
        <v>63</v>
      </c>
      <c r="I281" s="35"/>
      <c r="J281" s="27" t="s">
        <v>33</v>
      </c>
      <c r="K281" s="36">
        <v>20</v>
      </c>
      <c r="L281" s="36">
        <v>1</v>
      </c>
      <c r="M281" s="39">
        <v>21</v>
      </c>
      <c r="N281" s="37"/>
      <c r="O281" s="33">
        <f t="shared" si="1"/>
        <v>0</v>
      </c>
    </row>
    <row r="282" spans="1:15" ht="48" hidden="1">
      <c r="A282" s="25">
        <v>6197</v>
      </c>
      <c r="B282" s="26">
        <v>4011</v>
      </c>
      <c r="C282" s="180" t="s">
        <v>31</v>
      </c>
      <c r="D282" s="27">
        <v>1112019043</v>
      </c>
      <c r="E282" s="144">
        <v>9789533640334</v>
      </c>
      <c r="F282" s="34" t="s">
        <v>414</v>
      </c>
      <c r="G282" s="34" t="s">
        <v>415</v>
      </c>
      <c r="H282" s="34" t="s">
        <v>32</v>
      </c>
      <c r="I282" s="35"/>
      <c r="J282" s="27" t="s">
        <v>33</v>
      </c>
      <c r="K282" s="36">
        <v>13.33</v>
      </c>
      <c r="L282" s="36">
        <v>0.67</v>
      </c>
      <c r="M282" s="39">
        <v>14</v>
      </c>
      <c r="N282" s="37"/>
      <c r="O282" s="33">
        <f t="shared" si="1"/>
        <v>0</v>
      </c>
    </row>
    <row r="283" spans="1:15" ht="36" hidden="1">
      <c r="A283" s="25">
        <v>6515</v>
      </c>
      <c r="B283" s="26">
        <v>4309</v>
      </c>
      <c r="C283" s="180" t="s">
        <v>31</v>
      </c>
      <c r="D283" s="27">
        <v>1111020090</v>
      </c>
      <c r="E283" s="144">
        <v>9789533642130</v>
      </c>
      <c r="F283" s="34" t="s">
        <v>416</v>
      </c>
      <c r="G283" s="34" t="s">
        <v>417</v>
      </c>
      <c r="H283" s="34" t="s">
        <v>63</v>
      </c>
      <c r="I283" s="35"/>
      <c r="J283" s="27" t="s">
        <v>62</v>
      </c>
      <c r="K283" s="36">
        <v>20</v>
      </c>
      <c r="L283" s="36">
        <v>1</v>
      </c>
      <c r="M283" s="39">
        <v>21</v>
      </c>
      <c r="N283" s="37"/>
      <c r="O283" s="33">
        <f t="shared" si="1"/>
        <v>0</v>
      </c>
    </row>
    <row r="284" spans="1:15" ht="36" hidden="1">
      <c r="A284" s="25">
        <v>6517</v>
      </c>
      <c r="B284" s="26">
        <v>4311</v>
      </c>
      <c r="C284" s="180" t="s">
        <v>31</v>
      </c>
      <c r="D284" s="27">
        <v>1111020091</v>
      </c>
      <c r="E284" s="144">
        <v>9789533642123</v>
      </c>
      <c r="F284" s="34" t="s">
        <v>418</v>
      </c>
      <c r="G284" s="34" t="s">
        <v>419</v>
      </c>
      <c r="H284" s="34" t="s">
        <v>32</v>
      </c>
      <c r="I284" s="35"/>
      <c r="J284" s="27" t="s">
        <v>62</v>
      </c>
      <c r="K284" s="36">
        <v>15.24</v>
      </c>
      <c r="L284" s="36">
        <v>0.76</v>
      </c>
      <c r="M284" s="39">
        <v>16</v>
      </c>
      <c r="N284" s="37"/>
      <c r="O284" s="33">
        <f t="shared" si="1"/>
        <v>0</v>
      </c>
    </row>
    <row r="285" spans="1:15" ht="36" hidden="1">
      <c r="A285" s="25">
        <v>6516</v>
      </c>
      <c r="B285" s="26">
        <v>4310</v>
      </c>
      <c r="C285" s="180" t="s">
        <v>31</v>
      </c>
      <c r="D285" s="27">
        <v>1111020092</v>
      </c>
      <c r="E285" s="144">
        <v>9789533642253</v>
      </c>
      <c r="F285" s="34" t="s">
        <v>420</v>
      </c>
      <c r="G285" s="34" t="s">
        <v>417</v>
      </c>
      <c r="H285" s="34" t="s">
        <v>63</v>
      </c>
      <c r="I285" s="35"/>
      <c r="J285" s="27" t="s">
        <v>67</v>
      </c>
      <c r="K285" s="36">
        <v>20</v>
      </c>
      <c r="L285" s="36">
        <v>1</v>
      </c>
      <c r="M285" s="39">
        <v>21</v>
      </c>
      <c r="N285" s="37"/>
      <c r="O285" s="33">
        <f t="shared" si="1"/>
        <v>0</v>
      </c>
    </row>
    <row r="286" spans="1:15" ht="36" hidden="1">
      <c r="A286" s="25">
        <v>6518</v>
      </c>
      <c r="B286" s="26">
        <v>4312</v>
      </c>
      <c r="C286" s="180" t="s">
        <v>31</v>
      </c>
      <c r="D286" s="27">
        <v>1111020093</v>
      </c>
      <c r="E286" s="144">
        <v>9789533642147</v>
      </c>
      <c r="F286" s="34" t="s">
        <v>421</v>
      </c>
      <c r="G286" s="34" t="s">
        <v>422</v>
      </c>
      <c r="H286" s="34" t="s">
        <v>32</v>
      </c>
      <c r="I286" s="35"/>
      <c r="J286" s="27" t="s">
        <v>67</v>
      </c>
      <c r="K286" s="36">
        <v>14.29</v>
      </c>
      <c r="L286" s="36">
        <v>0.71</v>
      </c>
      <c r="M286" s="39">
        <v>15</v>
      </c>
      <c r="N286" s="37"/>
      <c r="O286" s="33">
        <f t="shared" si="1"/>
        <v>0</v>
      </c>
    </row>
    <row r="287" spans="1:15" ht="36" hidden="1">
      <c r="A287" s="25">
        <v>7260</v>
      </c>
      <c r="B287" s="26">
        <v>4936</v>
      </c>
      <c r="C287" s="180" t="s">
        <v>31</v>
      </c>
      <c r="D287" s="27">
        <v>1112021044</v>
      </c>
      <c r="E287" s="144">
        <v>9789533643427</v>
      </c>
      <c r="F287" s="34" t="s">
        <v>423</v>
      </c>
      <c r="G287" s="34" t="s">
        <v>424</v>
      </c>
      <c r="H287" s="34" t="s">
        <v>63</v>
      </c>
      <c r="I287" s="35"/>
      <c r="J287" s="27" t="s">
        <v>69</v>
      </c>
      <c r="K287" s="36">
        <v>20</v>
      </c>
      <c r="L287" s="36">
        <v>1</v>
      </c>
      <c r="M287" s="39">
        <v>21</v>
      </c>
      <c r="N287" s="37"/>
      <c r="O287" s="33">
        <f t="shared" si="1"/>
        <v>0</v>
      </c>
    </row>
    <row r="288" spans="1:15" ht="36" hidden="1">
      <c r="A288" s="25">
        <v>7261</v>
      </c>
      <c r="B288" s="26">
        <v>4937</v>
      </c>
      <c r="C288" s="180" t="s">
        <v>31</v>
      </c>
      <c r="D288" s="27">
        <v>1112021043</v>
      </c>
      <c r="E288" s="144">
        <v>9789533643410</v>
      </c>
      <c r="F288" s="34" t="s">
        <v>425</v>
      </c>
      <c r="G288" s="34" t="s">
        <v>426</v>
      </c>
      <c r="H288" s="34" t="s">
        <v>32</v>
      </c>
      <c r="I288" s="35"/>
      <c r="J288" s="27" t="s">
        <v>69</v>
      </c>
      <c r="K288" s="36">
        <v>15.24</v>
      </c>
      <c r="L288" s="36">
        <v>0.76</v>
      </c>
      <c r="M288" s="39">
        <v>16</v>
      </c>
      <c r="N288" s="37"/>
      <c r="O288" s="33">
        <f t="shared" si="1"/>
        <v>0</v>
      </c>
    </row>
    <row r="289" spans="1:15" hidden="1">
      <c r="A289" s="48"/>
      <c r="B289" s="191" t="s">
        <v>40</v>
      </c>
      <c r="C289" s="192"/>
      <c r="D289" s="193"/>
      <c r="E289" s="146"/>
      <c r="F289" s="49"/>
      <c r="G289" s="50"/>
      <c r="H289" s="50"/>
      <c r="I289" s="23"/>
      <c r="J289" s="35"/>
      <c r="K289" s="36"/>
      <c r="L289" s="36"/>
      <c r="M289" s="51"/>
      <c r="N289" s="37"/>
      <c r="O289" s="33">
        <f t="shared" si="1"/>
        <v>0</v>
      </c>
    </row>
    <row r="290" spans="1:15" ht="36" hidden="1">
      <c r="A290" s="25">
        <v>7996</v>
      </c>
      <c r="B290" s="26">
        <v>5584</v>
      </c>
      <c r="C290" s="180" t="s">
        <v>41</v>
      </c>
      <c r="D290" s="27">
        <v>6612019090</v>
      </c>
      <c r="E290" s="144">
        <v>9781471554537</v>
      </c>
      <c r="F290" s="34" t="s">
        <v>427</v>
      </c>
      <c r="G290" s="34" t="s">
        <v>428</v>
      </c>
      <c r="H290" s="34" t="s">
        <v>32</v>
      </c>
      <c r="I290" s="35"/>
      <c r="J290" s="27" t="s">
        <v>52</v>
      </c>
      <c r="K290" s="36">
        <v>20.95</v>
      </c>
      <c r="L290" s="36">
        <v>1.05</v>
      </c>
      <c r="M290" s="39">
        <v>22</v>
      </c>
      <c r="N290" s="37"/>
      <c r="O290" s="33">
        <f t="shared" si="1"/>
        <v>0</v>
      </c>
    </row>
    <row r="291" spans="1:15" ht="36" hidden="1">
      <c r="A291" s="38"/>
      <c r="B291" s="35"/>
      <c r="C291" s="180" t="s">
        <v>41</v>
      </c>
      <c r="D291" s="27">
        <v>6612019089</v>
      </c>
      <c r="E291" s="144">
        <v>9781471554551</v>
      </c>
      <c r="F291" s="34" t="s">
        <v>429</v>
      </c>
      <c r="G291" s="34" t="s">
        <v>428</v>
      </c>
      <c r="H291" s="34" t="s">
        <v>34</v>
      </c>
      <c r="I291" s="35"/>
      <c r="J291" s="27" t="s">
        <v>52</v>
      </c>
      <c r="K291" s="36">
        <v>12.38</v>
      </c>
      <c r="L291" s="36">
        <v>0.62</v>
      </c>
      <c r="M291" s="39">
        <v>13</v>
      </c>
      <c r="N291" s="37"/>
      <c r="O291" s="33">
        <f t="shared" si="1"/>
        <v>0</v>
      </c>
    </row>
    <row r="292" spans="1:15" ht="60" hidden="1">
      <c r="A292" s="25">
        <v>793</v>
      </c>
      <c r="B292" s="26">
        <v>5581</v>
      </c>
      <c r="C292" s="180" t="s">
        <v>41</v>
      </c>
      <c r="D292" s="27">
        <v>6612025022</v>
      </c>
      <c r="E292" s="144"/>
      <c r="F292" s="34" t="s">
        <v>430</v>
      </c>
      <c r="G292" s="34" t="s">
        <v>42</v>
      </c>
      <c r="H292" s="34" t="s">
        <v>32</v>
      </c>
      <c r="I292" s="79"/>
      <c r="J292" s="27" t="s">
        <v>52</v>
      </c>
      <c r="K292" s="36">
        <v>20.95</v>
      </c>
      <c r="L292" s="36">
        <v>1.05</v>
      </c>
      <c r="M292" s="39">
        <v>22</v>
      </c>
      <c r="N292" s="37"/>
      <c r="O292" s="33">
        <f t="shared" si="1"/>
        <v>0</v>
      </c>
    </row>
    <row r="293" spans="1:15" ht="60" hidden="1">
      <c r="A293" s="38"/>
      <c r="B293" s="35"/>
      <c r="C293" s="180" t="s">
        <v>41</v>
      </c>
      <c r="D293" s="27">
        <v>6612025023</v>
      </c>
      <c r="E293" s="144"/>
      <c r="F293" s="34" t="s">
        <v>431</v>
      </c>
      <c r="G293" s="34" t="s">
        <v>42</v>
      </c>
      <c r="H293" s="34" t="s">
        <v>34</v>
      </c>
      <c r="I293" s="79"/>
      <c r="J293" s="27" t="s">
        <v>52</v>
      </c>
      <c r="K293" s="36">
        <v>12.38</v>
      </c>
      <c r="L293" s="36">
        <v>0.62</v>
      </c>
      <c r="M293" s="39">
        <v>13</v>
      </c>
      <c r="N293" s="37"/>
      <c r="O293" s="33">
        <f t="shared" si="1"/>
        <v>0</v>
      </c>
    </row>
    <row r="294" spans="1:15" ht="60" hidden="1">
      <c r="A294" s="25">
        <v>7994</v>
      </c>
      <c r="B294" s="26">
        <v>5582</v>
      </c>
      <c r="C294" s="180" t="s">
        <v>41</v>
      </c>
      <c r="D294" s="27">
        <v>6612025024</v>
      </c>
      <c r="E294" s="144"/>
      <c r="F294" s="34" t="s">
        <v>432</v>
      </c>
      <c r="G294" s="34" t="s">
        <v>42</v>
      </c>
      <c r="H294" s="34" t="s">
        <v>32</v>
      </c>
      <c r="I294" s="79"/>
      <c r="J294" s="27" t="s">
        <v>52</v>
      </c>
      <c r="K294" s="36">
        <v>20.95</v>
      </c>
      <c r="L294" s="36">
        <v>1.05</v>
      </c>
      <c r="M294" s="39">
        <v>22</v>
      </c>
      <c r="N294" s="37"/>
      <c r="O294" s="33">
        <f t="shared" si="1"/>
        <v>0</v>
      </c>
    </row>
    <row r="295" spans="1:15" ht="60" hidden="1">
      <c r="A295" s="38"/>
      <c r="B295" s="35"/>
      <c r="C295" s="180" t="s">
        <v>41</v>
      </c>
      <c r="D295" s="27">
        <v>6612025025</v>
      </c>
      <c r="E295" s="144"/>
      <c r="F295" s="34" t="s">
        <v>433</v>
      </c>
      <c r="G295" s="34" t="s">
        <v>42</v>
      </c>
      <c r="H295" s="34" t="s">
        <v>34</v>
      </c>
      <c r="I295" s="79"/>
      <c r="J295" s="27" t="s">
        <v>52</v>
      </c>
      <c r="K295" s="36">
        <v>12.38</v>
      </c>
      <c r="L295" s="36">
        <v>0.62</v>
      </c>
      <c r="M295" s="39">
        <v>13</v>
      </c>
      <c r="N295" s="37"/>
      <c r="O295" s="33">
        <f t="shared" si="1"/>
        <v>0</v>
      </c>
    </row>
    <row r="296" spans="1:15" ht="36" hidden="1">
      <c r="A296" s="25">
        <v>6543</v>
      </c>
      <c r="B296" s="26">
        <v>4331</v>
      </c>
      <c r="C296" s="180" t="s">
        <v>41</v>
      </c>
      <c r="D296" s="27">
        <v>6611020094</v>
      </c>
      <c r="E296" s="144">
        <v>9781471569906</v>
      </c>
      <c r="F296" s="34" t="s">
        <v>434</v>
      </c>
      <c r="G296" s="34" t="s">
        <v>42</v>
      </c>
      <c r="H296" s="34" t="s">
        <v>32</v>
      </c>
      <c r="I296" s="35"/>
      <c r="J296" s="27" t="s">
        <v>62</v>
      </c>
      <c r="K296" s="36">
        <v>20.95</v>
      </c>
      <c r="L296" s="36">
        <v>1.05</v>
      </c>
      <c r="M296" s="39">
        <v>22</v>
      </c>
      <c r="N296" s="37"/>
      <c r="O296" s="33">
        <f t="shared" si="1"/>
        <v>0</v>
      </c>
    </row>
    <row r="297" spans="1:15" ht="36" hidden="1">
      <c r="A297" s="38"/>
      <c r="B297" s="35"/>
      <c r="C297" s="180" t="s">
        <v>41</v>
      </c>
      <c r="D297" s="27">
        <v>6611020093</v>
      </c>
      <c r="E297" s="144">
        <v>9781471596018</v>
      </c>
      <c r="F297" s="34" t="s">
        <v>435</v>
      </c>
      <c r="G297" s="34" t="s">
        <v>42</v>
      </c>
      <c r="H297" s="34" t="s">
        <v>34</v>
      </c>
      <c r="I297" s="35"/>
      <c r="J297" s="27" t="s">
        <v>62</v>
      </c>
      <c r="K297" s="36">
        <v>12.38</v>
      </c>
      <c r="L297" s="36">
        <v>0.62</v>
      </c>
      <c r="M297" s="39">
        <v>13</v>
      </c>
      <c r="N297" s="37"/>
      <c r="O297" s="33">
        <f t="shared" si="1"/>
        <v>0</v>
      </c>
    </row>
    <row r="298" spans="1:15" ht="36" hidden="1">
      <c r="A298" s="68"/>
      <c r="B298" s="55"/>
      <c r="C298" s="182" t="s">
        <v>41</v>
      </c>
      <c r="D298" s="56">
        <v>6612045968</v>
      </c>
      <c r="E298" s="149"/>
      <c r="F298" s="57" t="s">
        <v>436</v>
      </c>
      <c r="G298" s="57" t="s">
        <v>42</v>
      </c>
      <c r="H298" s="57" t="s">
        <v>32</v>
      </c>
      <c r="I298" s="58" t="s">
        <v>55</v>
      </c>
      <c r="J298" s="42" t="s">
        <v>437</v>
      </c>
      <c r="K298" s="36">
        <v>20.95</v>
      </c>
      <c r="L298" s="36">
        <v>1.05</v>
      </c>
      <c r="M298" s="39">
        <v>22</v>
      </c>
      <c r="N298" s="37"/>
      <c r="O298" s="33">
        <f t="shared" si="1"/>
        <v>0</v>
      </c>
    </row>
    <row r="299" spans="1:15" ht="36" hidden="1">
      <c r="A299" s="68"/>
      <c r="B299" s="55"/>
      <c r="C299" s="182" t="s">
        <v>41</v>
      </c>
      <c r="D299" s="56">
        <v>6612045969</v>
      </c>
      <c r="E299" s="149"/>
      <c r="F299" s="57" t="s">
        <v>438</v>
      </c>
      <c r="G299" s="57" t="s">
        <v>42</v>
      </c>
      <c r="H299" s="57" t="s">
        <v>34</v>
      </c>
      <c r="I299" s="58" t="s">
        <v>55</v>
      </c>
      <c r="J299" s="42" t="s">
        <v>437</v>
      </c>
      <c r="K299" s="36">
        <v>12.38</v>
      </c>
      <c r="L299" s="36">
        <v>0.62</v>
      </c>
      <c r="M299" s="39">
        <v>13</v>
      </c>
      <c r="N299" s="37"/>
      <c r="O299" s="33">
        <f t="shared" si="1"/>
        <v>0</v>
      </c>
    </row>
    <row r="300" spans="1:15" ht="36" hidden="1">
      <c r="A300" s="25">
        <v>6546</v>
      </c>
      <c r="B300" s="26">
        <v>4334</v>
      </c>
      <c r="C300" s="180" t="s">
        <v>41</v>
      </c>
      <c r="D300" s="27">
        <v>6611020095</v>
      </c>
      <c r="E300" s="144">
        <v>9781471521386</v>
      </c>
      <c r="F300" s="34" t="s">
        <v>439</v>
      </c>
      <c r="G300" s="34" t="s">
        <v>42</v>
      </c>
      <c r="H300" s="34" t="s">
        <v>32</v>
      </c>
      <c r="I300" s="35"/>
      <c r="J300" s="27" t="s">
        <v>437</v>
      </c>
      <c r="K300" s="36">
        <v>20.95</v>
      </c>
      <c r="L300" s="36">
        <v>1.05</v>
      </c>
      <c r="M300" s="39">
        <v>22</v>
      </c>
      <c r="N300" s="37"/>
      <c r="O300" s="33">
        <f t="shared" si="1"/>
        <v>0</v>
      </c>
    </row>
    <row r="301" spans="1:15" ht="36" hidden="1">
      <c r="A301" s="38"/>
      <c r="B301" s="35"/>
      <c r="C301" s="180" t="s">
        <v>41</v>
      </c>
      <c r="D301" s="27">
        <v>6611020096</v>
      </c>
      <c r="E301" s="144">
        <v>9781471521409</v>
      </c>
      <c r="F301" s="34" t="s">
        <v>440</v>
      </c>
      <c r="G301" s="34" t="s">
        <v>42</v>
      </c>
      <c r="H301" s="34" t="s">
        <v>34</v>
      </c>
      <c r="I301" s="35"/>
      <c r="J301" s="27" t="s">
        <v>437</v>
      </c>
      <c r="K301" s="36">
        <v>12.38</v>
      </c>
      <c r="L301" s="36">
        <v>0.62</v>
      </c>
      <c r="M301" s="39">
        <v>13</v>
      </c>
      <c r="N301" s="37"/>
      <c r="O301" s="33">
        <f t="shared" si="1"/>
        <v>0</v>
      </c>
    </row>
    <row r="302" spans="1:15" ht="36" hidden="1">
      <c r="A302" s="25">
        <v>6544</v>
      </c>
      <c r="B302" s="26">
        <v>4332</v>
      </c>
      <c r="C302" s="180" t="s">
        <v>41</v>
      </c>
      <c r="D302" s="27">
        <v>6611020097</v>
      </c>
      <c r="E302" s="144">
        <v>9781471579981</v>
      </c>
      <c r="F302" s="34" t="s">
        <v>441</v>
      </c>
      <c r="G302" s="34" t="s">
        <v>42</v>
      </c>
      <c r="H302" s="34" t="s">
        <v>32</v>
      </c>
      <c r="I302" s="35"/>
      <c r="J302" s="27" t="s">
        <v>68</v>
      </c>
      <c r="K302" s="36">
        <v>20.95</v>
      </c>
      <c r="L302" s="36">
        <v>1.05</v>
      </c>
      <c r="M302" s="39">
        <v>22</v>
      </c>
      <c r="N302" s="37"/>
      <c r="O302" s="33">
        <f t="shared" si="1"/>
        <v>0</v>
      </c>
    </row>
    <row r="303" spans="1:15" ht="36" hidden="1">
      <c r="A303" s="38"/>
      <c r="B303" s="35"/>
      <c r="C303" s="180" t="s">
        <v>41</v>
      </c>
      <c r="D303" s="27">
        <v>6611020092</v>
      </c>
      <c r="E303" s="144">
        <v>9781471596025</v>
      </c>
      <c r="F303" s="34" t="s">
        <v>442</v>
      </c>
      <c r="G303" s="34" t="s">
        <v>42</v>
      </c>
      <c r="H303" s="34" t="s">
        <v>34</v>
      </c>
      <c r="I303" s="35"/>
      <c r="J303" s="27" t="s">
        <v>68</v>
      </c>
      <c r="K303" s="36">
        <v>12.38</v>
      </c>
      <c r="L303" s="36">
        <v>0.62</v>
      </c>
      <c r="M303" s="39">
        <v>13</v>
      </c>
      <c r="N303" s="37"/>
      <c r="O303" s="33">
        <f t="shared" si="1"/>
        <v>0</v>
      </c>
    </row>
    <row r="304" spans="1:15" ht="36" hidden="1">
      <c r="A304" s="25">
        <v>6547</v>
      </c>
      <c r="B304" s="26">
        <v>4335</v>
      </c>
      <c r="C304" s="180" t="s">
        <v>41</v>
      </c>
      <c r="D304" s="27">
        <v>6611020098</v>
      </c>
      <c r="E304" s="144">
        <v>9781471522406</v>
      </c>
      <c r="F304" s="34" t="s">
        <v>443</v>
      </c>
      <c r="G304" s="34" t="s">
        <v>42</v>
      </c>
      <c r="H304" s="34" t="s">
        <v>32</v>
      </c>
      <c r="I304" s="35"/>
      <c r="J304" s="27" t="s">
        <v>68</v>
      </c>
      <c r="K304" s="36">
        <v>20.95</v>
      </c>
      <c r="L304" s="36">
        <v>1.05</v>
      </c>
      <c r="M304" s="39">
        <v>22</v>
      </c>
      <c r="N304" s="37"/>
      <c r="O304" s="33">
        <f t="shared" si="1"/>
        <v>0</v>
      </c>
    </row>
    <row r="305" spans="1:15" ht="36" hidden="1">
      <c r="A305" s="38"/>
      <c r="B305" s="35"/>
      <c r="C305" s="180" t="s">
        <v>41</v>
      </c>
      <c r="D305" s="27">
        <v>6611020099</v>
      </c>
      <c r="E305" s="144">
        <v>9781471522413</v>
      </c>
      <c r="F305" s="34" t="s">
        <v>444</v>
      </c>
      <c r="G305" s="34" t="s">
        <v>42</v>
      </c>
      <c r="H305" s="34" t="s">
        <v>34</v>
      </c>
      <c r="I305" s="35"/>
      <c r="J305" s="27" t="s">
        <v>68</v>
      </c>
      <c r="K305" s="36">
        <v>12.38</v>
      </c>
      <c r="L305" s="36">
        <v>0.62</v>
      </c>
      <c r="M305" s="39">
        <v>13</v>
      </c>
      <c r="N305" s="37"/>
      <c r="O305" s="33">
        <f t="shared" si="1"/>
        <v>0</v>
      </c>
    </row>
    <row r="306" spans="1:15" ht="36" hidden="1">
      <c r="A306" s="25">
        <v>7277</v>
      </c>
      <c r="B306" s="26">
        <v>4949</v>
      </c>
      <c r="C306" s="180" t="s">
        <v>41</v>
      </c>
      <c r="D306" s="27">
        <v>6612021002</v>
      </c>
      <c r="E306" s="144">
        <v>9781471522857</v>
      </c>
      <c r="F306" s="34" t="s">
        <v>445</v>
      </c>
      <c r="G306" s="34" t="s">
        <v>446</v>
      </c>
      <c r="H306" s="34" t="s">
        <v>32</v>
      </c>
      <c r="I306" s="35"/>
      <c r="J306" s="27" t="s">
        <v>68</v>
      </c>
      <c r="K306" s="36">
        <v>20.95</v>
      </c>
      <c r="L306" s="36">
        <v>1.05</v>
      </c>
      <c r="M306" s="39">
        <v>22</v>
      </c>
      <c r="N306" s="37"/>
      <c r="O306" s="33">
        <f t="shared" si="1"/>
        <v>0</v>
      </c>
    </row>
    <row r="307" spans="1:15" ht="36" hidden="1">
      <c r="A307" s="38"/>
      <c r="B307" s="35"/>
      <c r="C307" s="180" t="s">
        <v>41</v>
      </c>
      <c r="D307" s="27">
        <v>6612045967</v>
      </c>
      <c r="E307" s="144">
        <v>9781471522864</v>
      </c>
      <c r="F307" s="34" t="s">
        <v>447</v>
      </c>
      <c r="G307" s="34" t="s">
        <v>42</v>
      </c>
      <c r="H307" s="34" t="s">
        <v>34</v>
      </c>
      <c r="I307" s="35"/>
      <c r="J307" s="27" t="s">
        <v>68</v>
      </c>
      <c r="K307" s="36">
        <v>12.38</v>
      </c>
      <c r="L307" s="36">
        <v>0.62</v>
      </c>
      <c r="M307" s="39">
        <v>13</v>
      </c>
      <c r="N307" s="37"/>
      <c r="O307" s="33">
        <f t="shared" si="1"/>
        <v>0</v>
      </c>
    </row>
    <row r="308" spans="1:15" ht="24" hidden="1">
      <c r="A308" s="38"/>
      <c r="B308" s="35"/>
      <c r="C308" s="180" t="s">
        <v>41</v>
      </c>
      <c r="D308" s="27">
        <v>6616046547</v>
      </c>
      <c r="E308" s="144">
        <v>9781471562365</v>
      </c>
      <c r="F308" s="34" t="s">
        <v>448</v>
      </c>
      <c r="G308" s="34"/>
      <c r="H308" s="34" t="s">
        <v>32</v>
      </c>
      <c r="I308" s="79"/>
      <c r="J308" s="27" t="s">
        <v>50</v>
      </c>
      <c r="K308" s="36">
        <v>14.29</v>
      </c>
      <c r="L308" s="36">
        <v>0.71</v>
      </c>
      <c r="M308" s="44">
        <v>15</v>
      </c>
      <c r="N308" s="37"/>
      <c r="O308" s="33">
        <f t="shared" si="1"/>
        <v>0</v>
      </c>
    </row>
    <row r="309" spans="1:15" ht="36" hidden="1">
      <c r="A309" s="38"/>
      <c r="B309" s="35"/>
      <c r="C309" s="180" t="s">
        <v>41</v>
      </c>
      <c r="D309" s="27">
        <v>6616046549</v>
      </c>
      <c r="E309" s="144">
        <v>9781471562372</v>
      </c>
      <c r="F309" s="34" t="s">
        <v>449</v>
      </c>
      <c r="G309" s="34"/>
      <c r="H309" s="34" t="s">
        <v>32</v>
      </c>
      <c r="I309" s="79"/>
      <c r="J309" s="27" t="s">
        <v>50</v>
      </c>
      <c r="K309" s="36">
        <v>14.29</v>
      </c>
      <c r="L309" s="36">
        <v>0.71</v>
      </c>
      <c r="M309" s="44">
        <v>15</v>
      </c>
      <c r="N309" s="37"/>
      <c r="O309" s="33">
        <f t="shared" si="1"/>
        <v>0</v>
      </c>
    </row>
    <row r="310" spans="1:15" ht="24" hidden="1">
      <c r="A310" s="38"/>
      <c r="B310" s="35"/>
      <c r="C310" s="180" t="s">
        <v>41</v>
      </c>
      <c r="D310" s="27">
        <v>6616046550</v>
      </c>
      <c r="E310" s="144">
        <v>9781471562389</v>
      </c>
      <c r="F310" s="34" t="s">
        <v>450</v>
      </c>
      <c r="G310" s="34"/>
      <c r="H310" s="34" t="s">
        <v>32</v>
      </c>
      <c r="I310" s="79"/>
      <c r="J310" s="27" t="s">
        <v>50</v>
      </c>
      <c r="K310" s="36">
        <v>14.29</v>
      </c>
      <c r="L310" s="36">
        <v>0.71</v>
      </c>
      <c r="M310" s="44">
        <v>15</v>
      </c>
      <c r="N310" s="37"/>
      <c r="O310" s="33">
        <f t="shared" si="1"/>
        <v>0</v>
      </c>
    </row>
    <row r="311" spans="1:15" ht="24" hidden="1">
      <c r="A311" s="38"/>
      <c r="B311" s="35"/>
      <c r="C311" s="180" t="s">
        <v>41</v>
      </c>
      <c r="D311" s="27">
        <v>6616046552</v>
      </c>
      <c r="E311" s="144">
        <v>9781471562402</v>
      </c>
      <c r="F311" s="34" t="s">
        <v>451</v>
      </c>
      <c r="G311" s="34"/>
      <c r="H311" s="34" t="s">
        <v>32</v>
      </c>
      <c r="I311" s="79"/>
      <c r="J311" s="27" t="s">
        <v>50</v>
      </c>
      <c r="K311" s="36">
        <v>14.29</v>
      </c>
      <c r="L311" s="36">
        <v>0.71</v>
      </c>
      <c r="M311" s="44">
        <v>15</v>
      </c>
      <c r="N311" s="37"/>
      <c r="O311" s="33">
        <f t="shared" si="1"/>
        <v>0</v>
      </c>
    </row>
    <row r="312" spans="1:15" ht="24" hidden="1">
      <c r="A312" s="38"/>
      <c r="B312" s="35"/>
      <c r="C312" s="180" t="s">
        <v>41</v>
      </c>
      <c r="D312" s="27">
        <v>6616046553</v>
      </c>
      <c r="E312" s="144">
        <v>9781471562419</v>
      </c>
      <c r="F312" s="34" t="s">
        <v>452</v>
      </c>
      <c r="G312" s="34"/>
      <c r="H312" s="34" t="s">
        <v>32</v>
      </c>
      <c r="I312" s="79"/>
      <c r="J312" s="27" t="s">
        <v>50</v>
      </c>
      <c r="K312" s="36">
        <v>14.29</v>
      </c>
      <c r="L312" s="36">
        <v>0.71</v>
      </c>
      <c r="M312" s="44">
        <v>15</v>
      </c>
      <c r="N312" s="37"/>
      <c r="O312" s="33">
        <f t="shared" si="1"/>
        <v>0</v>
      </c>
    </row>
    <row r="313" spans="1:15" ht="24" hidden="1">
      <c r="A313" s="38"/>
      <c r="B313" s="35"/>
      <c r="C313" s="180" t="s">
        <v>41</v>
      </c>
      <c r="D313" s="27">
        <v>6616046555</v>
      </c>
      <c r="E313" s="144">
        <v>9781471562433</v>
      </c>
      <c r="F313" s="34" t="s">
        <v>453</v>
      </c>
      <c r="G313" s="34"/>
      <c r="H313" s="34" t="s">
        <v>32</v>
      </c>
      <c r="I313" s="79"/>
      <c r="J313" s="27" t="s">
        <v>50</v>
      </c>
      <c r="K313" s="36">
        <v>14.29</v>
      </c>
      <c r="L313" s="36">
        <v>0.71</v>
      </c>
      <c r="M313" s="44">
        <v>15</v>
      </c>
      <c r="N313" s="37"/>
      <c r="O313" s="33">
        <f t="shared" si="1"/>
        <v>0</v>
      </c>
    </row>
    <row r="314" spans="1:15" ht="24" hidden="1">
      <c r="A314" s="38"/>
      <c r="B314" s="35"/>
      <c r="C314" s="180" t="s">
        <v>41</v>
      </c>
      <c r="D314" s="27">
        <v>6616046557</v>
      </c>
      <c r="E314" s="144">
        <v>9781471562457</v>
      </c>
      <c r="F314" s="34" t="s">
        <v>454</v>
      </c>
      <c r="G314" s="34"/>
      <c r="H314" s="34" t="s">
        <v>32</v>
      </c>
      <c r="I314" s="79"/>
      <c r="J314" s="27" t="s">
        <v>50</v>
      </c>
      <c r="K314" s="36">
        <v>14.29</v>
      </c>
      <c r="L314" s="36">
        <v>0.71</v>
      </c>
      <c r="M314" s="44">
        <v>15</v>
      </c>
      <c r="N314" s="37"/>
      <c r="O314" s="33">
        <f t="shared" si="1"/>
        <v>0</v>
      </c>
    </row>
    <row r="315" spans="1:15" ht="24" hidden="1">
      <c r="A315" s="38"/>
      <c r="B315" s="35"/>
      <c r="C315" s="180" t="s">
        <v>41</v>
      </c>
      <c r="D315" s="27">
        <v>6616047960</v>
      </c>
      <c r="E315" s="144">
        <v>9781471568060</v>
      </c>
      <c r="F315" s="34" t="s">
        <v>455</v>
      </c>
      <c r="G315" s="34"/>
      <c r="H315" s="34" t="s">
        <v>32</v>
      </c>
      <c r="I315" s="79"/>
      <c r="J315" s="27" t="s">
        <v>50</v>
      </c>
      <c r="K315" s="36">
        <v>14.29</v>
      </c>
      <c r="L315" s="36">
        <v>0.71</v>
      </c>
      <c r="M315" s="44">
        <v>15</v>
      </c>
      <c r="N315" s="37"/>
      <c r="O315" s="33">
        <f t="shared" si="1"/>
        <v>0</v>
      </c>
    </row>
    <row r="316" spans="1:15" ht="24" hidden="1">
      <c r="A316" s="38"/>
      <c r="B316" s="35"/>
      <c r="C316" s="180" t="s">
        <v>41</v>
      </c>
      <c r="D316" s="27">
        <v>6616047961</v>
      </c>
      <c r="E316" s="144">
        <v>9781399205771</v>
      </c>
      <c r="F316" s="34" t="s">
        <v>456</v>
      </c>
      <c r="G316" s="34"/>
      <c r="H316" s="34" t="s">
        <v>32</v>
      </c>
      <c r="I316" s="79"/>
      <c r="J316" s="27" t="s">
        <v>50</v>
      </c>
      <c r="K316" s="36">
        <v>14.29</v>
      </c>
      <c r="L316" s="36">
        <v>0.71</v>
      </c>
      <c r="M316" s="44">
        <v>15</v>
      </c>
      <c r="N316" s="37"/>
      <c r="O316" s="33">
        <f t="shared" si="1"/>
        <v>0</v>
      </c>
    </row>
    <row r="317" spans="1:15" ht="24" hidden="1">
      <c r="A317" s="38"/>
      <c r="B317" s="35"/>
      <c r="C317" s="180" t="s">
        <v>41</v>
      </c>
      <c r="D317" s="27">
        <v>6616047962</v>
      </c>
      <c r="E317" s="144">
        <v>9781399205764</v>
      </c>
      <c r="F317" s="34" t="s">
        <v>457</v>
      </c>
      <c r="G317" s="34"/>
      <c r="H317" s="34" t="s">
        <v>32</v>
      </c>
      <c r="I317" s="79"/>
      <c r="J317" s="27" t="s">
        <v>50</v>
      </c>
      <c r="K317" s="36">
        <v>14.29</v>
      </c>
      <c r="L317" s="36">
        <v>0.71</v>
      </c>
      <c r="M317" s="44">
        <v>15</v>
      </c>
      <c r="N317" s="37"/>
      <c r="O317" s="33">
        <f t="shared" si="1"/>
        <v>0</v>
      </c>
    </row>
    <row r="318" spans="1:15" ht="36" hidden="1">
      <c r="A318" s="38"/>
      <c r="B318" s="35"/>
      <c r="C318" s="180" t="s">
        <v>41</v>
      </c>
      <c r="D318" s="27">
        <v>6616046563</v>
      </c>
      <c r="E318" s="144">
        <v>9781471562525</v>
      </c>
      <c r="F318" s="34" t="s">
        <v>458</v>
      </c>
      <c r="G318" s="34"/>
      <c r="H318" s="34" t="s">
        <v>32</v>
      </c>
      <c r="I318" s="79"/>
      <c r="J318" s="27" t="s">
        <v>50</v>
      </c>
      <c r="K318" s="36">
        <v>14.29</v>
      </c>
      <c r="L318" s="36">
        <v>0.71</v>
      </c>
      <c r="M318" s="44">
        <v>15</v>
      </c>
      <c r="N318" s="37"/>
      <c r="O318" s="33">
        <f t="shared" si="1"/>
        <v>0</v>
      </c>
    </row>
    <row r="319" spans="1:15" ht="36" hidden="1">
      <c r="A319" s="38"/>
      <c r="B319" s="35"/>
      <c r="C319" s="180" t="s">
        <v>41</v>
      </c>
      <c r="D319" s="27">
        <v>6616046564</v>
      </c>
      <c r="E319" s="144">
        <v>9781471562532</v>
      </c>
      <c r="F319" s="34" t="s">
        <v>459</v>
      </c>
      <c r="G319" s="34"/>
      <c r="H319" s="34" t="s">
        <v>32</v>
      </c>
      <c r="I319" s="79"/>
      <c r="J319" s="27" t="s">
        <v>50</v>
      </c>
      <c r="K319" s="36">
        <v>14.29</v>
      </c>
      <c r="L319" s="36">
        <v>0.71</v>
      </c>
      <c r="M319" s="44">
        <v>15</v>
      </c>
      <c r="N319" s="37"/>
      <c r="O319" s="33">
        <f t="shared" si="1"/>
        <v>0</v>
      </c>
    </row>
    <row r="320" spans="1:15" ht="24" hidden="1">
      <c r="A320" s="38"/>
      <c r="B320" s="35"/>
      <c r="C320" s="180" t="s">
        <v>41</v>
      </c>
      <c r="D320" s="27">
        <v>6616046565</v>
      </c>
      <c r="E320" s="144">
        <v>9781471562549</v>
      </c>
      <c r="F320" s="34" t="s">
        <v>460</v>
      </c>
      <c r="G320" s="34"/>
      <c r="H320" s="34" t="s">
        <v>32</v>
      </c>
      <c r="I320" s="79"/>
      <c r="J320" s="27" t="s">
        <v>50</v>
      </c>
      <c r="K320" s="36">
        <v>14.29</v>
      </c>
      <c r="L320" s="36">
        <v>0.71</v>
      </c>
      <c r="M320" s="44">
        <v>15</v>
      </c>
      <c r="N320" s="37"/>
      <c r="O320" s="33">
        <f t="shared" si="1"/>
        <v>0</v>
      </c>
    </row>
    <row r="321" spans="1:15" ht="36" hidden="1">
      <c r="A321" s="38"/>
      <c r="B321" s="35"/>
      <c r="C321" s="180" t="s">
        <v>41</v>
      </c>
      <c r="D321" s="27">
        <v>6616047963</v>
      </c>
      <c r="E321" s="144">
        <v>9781471568688</v>
      </c>
      <c r="F321" s="34" t="s">
        <v>461</v>
      </c>
      <c r="G321" s="34"/>
      <c r="H321" s="34" t="s">
        <v>32</v>
      </c>
      <c r="I321" s="79"/>
      <c r="J321" s="27" t="s">
        <v>50</v>
      </c>
      <c r="K321" s="36">
        <v>14.29</v>
      </c>
      <c r="L321" s="36">
        <v>0.71</v>
      </c>
      <c r="M321" s="44">
        <v>15</v>
      </c>
      <c r="N321" s="37"/>
      <c r="O321" s="33">
        <f t="shared" si="1"/>
        <v>0</v>
      </c>
    </row>
    <row r="322" spans="1:15" ht="24" hidden="1">
      <c r="A322" s="38"/>
      <c r="B322" s="35"/>
      <c r="C322" s="180" t="s">
        <v>41</v>
      </c>
      <c r="D322" s="27">
        <v>6616046569</v>
      </c>
      <c r="E322" s="144">
        <v>9781471562570</v>
      </c>
      <c r="F322" s="34" t="s">
        <v>462</v>
      </c>
      <c r="G322" s="34"/>
      <c r="H322" s="34" t="s">
        <v>32</v>
      </c>
      <c r="I322" s="79"/>
      <c r="J322" s="27" t="s">
        <v>50</v>
      </c>
      <c r="K322" s="36">
        <v>14.29</v>
      </c>
      <c r="L322" s="36">
        <v>0.71</v>
      </c>
      <c r="M322" s="44">
        <v>15</v>
      </c>
      <c r="N322" s="37"/>
      <c r="O322" s="33">
        <f t="shared" si="1"/>
        <v>0</v>
      </c>
    </row>
    <row r="323" spans="1:15" ht="24" hidden="1">
      <c r="A323" s="38"/>
      <c r="B323" s="35"/>
      <c r="C323" s="180" t="s">
        <v>41</v>
      </c>
      <c r="D323" s="27">
        <v>6616046570</v>
      </c>
      <c r="E323" s="144">
        <v>9781471562587</v>
      </c>
      <c r="F323" s="34" t="s">
        <v>463</v>
      </c>
      <c r="G323" s="34"/>
      <c r="H323" s="34" t="s">
        <v>32</v>
      </c>
      <c r="I323" s="79"/>
      <c r="J323" s="27" t="s">
        <v>50</v>
      </c>
      <c r="K323" s="36">
        <v>14.29</v>
      </c>
      <c r="L323" s="36">
        <v>0.71</v>
      </c>
      <c r="M323" s="44">
        <v>15</v>
      </c>
      <c r="N323" s="37"/>
      <c r="O323" s="33">
        <f t="shared" si="1"/>
        <v>0</v>
      </c>
    </row>
    <row r="324" spans="1:15" ht="24" hidden="1">
      <c r="A324" s="38"/>
      <c r="B324" s="35"/>
      <c r="C324" s="180" t="s">
        <v>41</v>
      </c>
      <c r="D324" s="27">
        <v>6616046571</v>
      </c>
      <c r="E324" s="144">
        <v>9781471562594</v>
      </c>
      <c r="F324" s="34" t="s">
        <v>464</v>
      </c>
      <c r="G324" s="34"/>
      <c r="H324" s="34" t="s">
        <v>32</v>
      </c>
      <c r="I324" s="79"/>
      <c r="J324" s="27" t="s">
        <v>50</v>
      </c>
      <c r="K324" s="36">
        <v>14.29</v>
      </c>
      <c r="L324" s="36">
        <v>0.71</v>
      </c>
      <c r="M324" s="44">
        <v>15</v>
      </c>
      <c r="N324" s="37"/>
      <c r="O324" s="33">
        <f t="shared" si="1"/>
        <v>0</v>
      </c>
    </row>
    <row r="325" spans="1:15" ht="24" hidden="1">
      <c r="A325" s="38"/>
      <c r="B325" s="35"/>
      <c r="C325" s="180" t="s">
        <v>41</v>
      </c>
      <c r="D325" s="27">
        <v>6616046545</v>
      </c>
      <c r="E325" s="144">
        <v>9781471562600</v>
      </c>
      <c r="F325" s="34" t="s">
        <v>465</v>
      </c>
      <c r="G325" s="34"/>
      <c r="H325" s="34" t="s">
        <v>32</v>
      </c>
      <c r="I325" s="79"/>
      <c r="J325" s="27" t="s">
        <v>50</v>
      </c>
      <c r="K325" s="36">
        <v>14.29</v>
      </c>
      <c r="L325" s="36">
        <v>0.71</v>
      </c>
      <c r="M325" s="44">
        <v>15</v>
      </c>
      <c r="N325" s="37"/>
      <c r="O325" s="33">
        <f t="shared" si="1"/>
        <v>0</v>
      </c>
    </row>
    <row r="326" spans="1:15" ht="24" hidden="1">
      <c r="A326" s="38"/>
      <c r="B326" s="35"/>
      <c r="C326" s="180" t="s">
        <v>41</v>
      </c>
      <c r="D326" s="27">
        <v>6616046572</v>
      </c>
      <c r="E326" s="144">
        <v>9781471562617</v>
      </c>
      <c r="F326" s="34" t="s">
        <v>466</v>
      </c>
      <c r="G326" s="34"/>
      <c r="H326" s="34" t="s">
        <v>32</v>
      </c>
      <c r="I326" s="79"/>
      <c r="J326" s="27" t="s">
        <v>50</v>
      </c>
      <c r="K326" s="36">
        <v>14.29</v>
      </c>
      <c r="L326" s="36">
        <v>0.71</v>
      </c>
      <c r="M326" s="44">
        <v>15</v>
      </c>
      <c r="N326" s="37"/>
      <c r="O326" s="33">
        <f t="shared" si="1"/>
        <v>0</v>
      </c>
    </row>
    <row r="327" spans="1:15" ht="24" hidden="1">
      <c r="A327" s="38"/>
      <c r="B327" s="35"/>
      <c r="C327" s="180" t="s">
        <v>41</v>
      </c>
      <c r="D327" s="27">
        <v>6616046573</v>
      </c>
      <c r="E327" s="144">
        <v>9781471562624</v>
      </c>
      <c r="F327" s="34" t="s">
        <v>467</v>
      </c>
      <c r="G327" s="34"/>
      <c r="H327" s="34" t="s">
        <v>32</v>
      </c>
      <c r="I327" s="79"/>
      <c r="J327" s="27" t="s">
        <v>50</v>
      </c>
      <c r="K327" s="36">
        <v>14.29</v>
      </c>
      <c r="L327" s="36">
        <v>0.71</v>
      </c>
      <c r="M327" s="44">
        <v>15</v>
      </c>
      <c r="N327" s="37"/>
      <c r="O327" s="33">
        <f t="shared" si="1"/>
        <v>0</v>
      </c>
    </row>
    <row r="328" spans="1:15" ht="24" hidden="1">
      <c r="A328" s="38"/>
      <c r="B328" s="35"/>
      <c r="C328" s="180" t="s">
        <v>41</v>
      </c>
      <c r="D328" s="27">
        <v>6616046644</v>
      </c>
      <c r="E328" s="144">
        <v>9781471572111</v>
      </c>
      <c r="F328" s="34" t="s">
        <v>468</v>
      </c>
      <c r="G328" s="34"/>
      <c r="H328" s="34" t="s">
        <v>32</v>
      </c>
      <c r="I328" s="79"/>
      <c r="J328" s="27" t="s">
        <v>50</v>
      </c>
      <c r="K328" s="36">
        <v>14.29</v>
      </c>
      <c r="L328" s="36">
        <v>0.71</v>
      </c>
      <c r="M328" s="44">
        <v>15</v>
      </c>
      <c r="N328" s="37"/>
      <c r="O328" s="33">
        <f t="shared" si="1"/>
        <v>0</v>
      </c>
    </row>
    <row r="329" spans="1:15" ht="36" hidden="1">
      <c r="A329" s="38"/>
      <c r="B329" s="35"/>
      <c r="C329" s="180" t="s">
        <v>41</v>
      </c>
      <c r="D329" s="27">
        <v>6616046578</v>
      </c>
      <c r="E329" s="144">
        <v>9781471562662</v>
      </c>
      <c r="F329" s="34" t="s">
        <v>469</v>
      </c>
      <c r="G329" s="34"/>
      <c r="H329" s="34" t="s">
        <v>32</v>
      </c>
      <c r="I329" s="79"/>
      <c r="J329" s="27" t="s">
        <v>50</v>
      </c>
      <c r="K329" s="36">
        <v>14.29</v>
      </c>
      <c r="L329" s="36">
        <v>0.71</v>
      </c>
      <c r="M329" s="44">
        <v>15</v>
      </c>
      <c r="N329" s="37"/>
      <c r="O329" s="33">
        <f t="shared" si="1"/>
        <v>0</v>
      </c>
    </row>
    <row r="330" spans="1:15" ht="24" hidden="1">
      <c r="A330" s="38"/>
      <c r="B330" s="35"/>
      <c r="C330" s="180" t="s">
        <v>41</v>
      </c>
      <c r="D330" s="27">
        <v>6616046580</v>
      </c>
      <c r="E330" s="144">
        <v>9781471562686</v>
      </c>
      <c r="F330" s="34" t="s">
        <v>470</v>
      </c>
      <c r="G330" s="34"/>
      <c r="H330" s="34" t="s">
        <v>32</v>
      </c>
      <c r="I330" s="79"/>
      <c r="J330" s="27" t="s">
        <v>50</v>
      </c>
      <c r="K330" s="36">
        <v>14.29</v>
      </c>
      <c r="L330" s="36">
        <v>0.71</v>
      </c>
      <c r="M330" s="44">
        <v>15</v>
      </c>
      <c r="N330" s="37"/>
      <c r="O330" s="33">
        <f t="shared" si="1"/>
        <v>0</v>
      </c>
    </row>
    <row r="331" spans="1:15" ht="24" hidden="1">
      <c r="A331" s="38"/>
      <c r="B331" s="35"/>
      <c r="C331" s="180" t="s">
        <v>41</v>
      </c>
      <c r="D331" s="27">
        <v>6616047964</v>
      </c>
      <c r="E331" s="144">
        <v>9781471594458</v>
      </c>
      <c r="F331" s="34" t="s">
        <v>471</v>
      </c>
      <c r="G331" s="34"/>
      <c r="H331" s="34" t="s">
        <v>32</v>
      </c>
      <c r="I331" s="79"/>
      <c r="J331" s="27" t="s">
        <v>50</v>
      </c>
      <c r="K331" s="36">
        <v>14.29</v>
      </c>
      <c r="L331" s="36">
        <v>0.71</v>
      </c>
      <c r="M331" s="44">
        <v>15</v>
      </c>
      <c r="N331" s="37"/>
      <c r="O331" s="33">
        <f t="shared" si="1"/>
        <v>0</v>
      </c>
    </row>
    <row r="332" spans="1:15" ht="24" hidden="1">
      <c r="A332" s="38"/>
      <c r="B332" s="35"/>
      <c r="C332" s="180" t="s">
        <v>41</v>
      </c>
      <c r="D332" s="27">
        <v>6616047985</v>
      </c>
      <c r="E332" s="144">
        <v>9781399205788</v>
      </c>
      <c r="F332" s="34" t="s">
        <v>472</v>
      </c>
      <c r="G332" s="34"/>
      <c r="H332" s="34" t="s">
        <v>32</v>
      </c>
      <c r="I332" s="79"/>
      <c r="J332" s="27" t="s">
        <v>50</v>
      </c>
      <c r="K332" s="36">
        <v>14.29</v>
      </c>
      <c r="L332" s="36">
        <v>0.71</v>
      </c>
      <c r="M332" s="44">
        <v>15</v>
      </c>
      <c r="N332" s="37"/>
      <c r="O332" s="33">
        <f t="shared" si="1"/>
        <v>0</v>
      </c>
    </row>
    <row r="333" spans="1:15" ht="24" hidden="1">
      <c r="A333" s="38"/>
      <c r="B333" s="35"/>
      <c r="C333" s="180" t="s">
        <v>41</v>
      </c>
      <c r="D333" s="27">
        <v>6616046585</v>
      </c>
      <c r="E333" s="144">
        <v>9781471560637</v>
      </c>
      <c r="F333" s="34" t="s">
        <v>473</v>
      </c>
      <c r="G333" s="34"/>
      <c r="H333" s="34" t="s">
        <v>32</v>
      </c>
      <c r="I333" s="79"/>
      <c r="J333" s="27" t="s">
        <v>50</v>
      </c>
      <c r="K333" s="36">
        <v>14.29</v>
      </c>
      <c r="L333" s="36">
        <v>0.71</v>
      </c>
      <c r="M333" s="44">
        <v>15</v>
      </c>
      <c r="N333" s="37"/>
      <c r="O333" s="33">
        <f t="shared" si="1"/>
        <v>0</v>
      </c>
    </row>
    <row r="334" spans="1:15" ht="24" hidden="1">
      <c r="A334" s="38"/>
      <c r="B334" s="35"/>
      <c r="C334" s="180" t="s">
        <v>41</v>
      </c>
      <c r="D334" s="27">
        <v>6616046587</v>
      </c>
      <c r="E334" s="144">
        <v>9781471562747</v>
      </c>
      <c r="F334" s="34" t="s">
        <v>474</v>
      </c>
      <c r="G334" s="34"/>
      <c r="H334" s="34" t="s">
        <v>32</v>
      </c>
      <c r="I334" s="79"/>
      <c r="J334" s="27" t="s">
        <v>50</v>
      </c>
      <c r="K334" s="36">
        <v>14.29</v>
      </c>
      <c r="L334" s="36">
        <v>0.71</v>
      </c>
      <c r="M334" s="44">
        <v>15</v>
      </c>
      <c r="N334" s="37"/>
      <c r="O334" s="33">
        <f t="shared" si="1"/>
        <v>0</v>
      </c>
    </row>
    <row r="335" spans="1:15" ht="24" hidden="1">
      <c r="A335" s="38"/>
      <c r="B335" s="35"/>
      <c r="C335" s="180" t="s">
        <v>41</v>
      </c>
      <c r="D335" s="27">
        <v>6616047965</v>
      </c>
      <c r="E335" s="144">
        <v>9781471568305</v>
      </c>
      <c r="F335" s="34" t="s">
        <v>475</v>
      </c>
      <c r="G335" s="34"/>
      <c r="H335" s="34" t="s">
        <v>32</v>
      </c>
      <c r="I335" s="79"/>
      <c r="J335" s="27" t="s">
        <v>50</v>
      </c>
      <c r="K335" s="36">
        <v>14.29</v>
      </c>
      <c r="L335" s="36">
        <v>0.71</v>
      </c>
      <c r="M335" s="44">
        <v>15</v>
      </c>
      <c r="N335" s="37"/>
      <c r="O335" s="33">
        <f t="shared" si="1"/>
        <v>0</v>
      </c>
    </row>
    <row r="336" spans="1:15" ht="36" hidden="1">
      <c r="A336" s="38"/>
      <c r="B336" s="35"/>
      <c r="C336" s="180" t="s">
        <v>41</v>
      </c>
      <c r="D336" s="27">
        <v>6616046592</v>
      </c>
      <c r="E336" s="144">
        <v>9781471562792</v>
      </c>
      <c r="F336" s="34" t="s">
        <v>476</v>
      </c>
      <c r="G336" s="34"/>
      <c r="H336" s="34" t="s">
        <v>32</v>
      </c>
      <c r="I336" s="79"/>
      <c r="J336" s="27" t="s">
        <v>50</v>
      </c>
      <c r="K336" s="36">
        <v>14.29</v>
      </c>
      <c r="L336" s="36">
        <v>0.71</v>
      </c>
      <c r="M336" s="44">
        <v>15</v>
      </c>
      <c r="N336" s="37"/>
      <c r="O336" s="33">
        <f t="shared" si="1"/>
        <v>0</v>
      </c>
    </row>
    <row r="337" spans="1:15" ht="24" hidden="1">
      <c r="A337" s="38"/>
      <c r="B337" s="35"/>
      <c r="C337" s="180" t="s">
        <v>41</v>
      </c>
      <c r="D337" s="27">
        <v>6616046593</v>
      </c>
      <c r="E337" s="144">
        <v>9781471562808</v>
      </c>
      <c r="F337" s="34" t="s">
        <v>477</v>
      </c>
      <c r="G337" s="34"/>
      <c r="H337" s="34" t="s">
        <v>32</v>
      </c>
      <c r="I337" s="79"/>
      <c r="J337" s="27" t="s">
        <v>50</v>
      </c>
      <c r="K337" s="36">
        <v>14.29</v>
      </c>
      <c r="L337" s="36">
        <v>0.71</v>
      </c>
      <c r="M337" s="44">
        <v>15</v>
      </c>
      <c r="N337" s="37"/>
      <c r="O337" s="33">
        <f t="shared" si="1"/>
        <v>0</v>
      </c>
    </row>
    <row r="338" spans="1:15" ht="24" hidden="1">
      <c r="A338" s="38"/>
      <c r="B338" s="35"/>
      <c r="C338" s="180" t="s">
        <v>41</v>
      </c>
      <c r="D338" s="27">
        <v>6616046596</v>
      </c>
      <c r="E338" s="144">
        <v>9781471562839</v>
      </c>
      <c r="F338" s="34" t="s">
        <v>478</v>
      </c>
      <c r="G338" s="34"/>
      <c r="H338" s="34" t="s">
        <v>32</v>
      </c>
      <c r="I338" s="79"/>
      <c r="J338" s="27" t="s">
        <v>50</v>
      </c>
      <c r="K338" s="36">
        <v>14.29</v>
      </c>
      <c r="L338" s="36">
        <v>0.71</v>
      </c>
      <c r="M338" s="44">
        <v>15</v>
      </c>
      <c r="N338" s="37"/>
      <c r="O338" s="33">
        <f t="shared" si="1"/>
        <v>0</v>
      </c>
    </row>
    <row r="339" spans="1:15" ht="36" hidden="1">
      <c r="A339" s="38"/>
      <c r="B339" s="35"/>
      <c r="C339" s="180" t="s">
        <v>41</v>
      </c>
      <c r="D339" s="27">
        <v>6616046599</v>
      </c>
      <c r="E339" s="144">
        <v>9781471562853</v>
      </c>
      <c r="F339" s="34" t="s">
        <v>479</v>
      </c>
      <c r="G339" s="34"/>
      <c r="H339" s="34" t="s">
        <v>32</v>
      </c>
      <c r="I339" s="79"/>
      <c r="J339" s="27" t="s">
        <v>50</v>
      </c>
      <c r="K339" s="36">
        <v>14.29</v>
      </c>
      <c r="L339" s="36">
        <v>0.71</v>
      </c>
      <c r="M339" s="44">
        <v>15</v>
      </c>
      <c r="N339" s="37"/>
      <c r="O339" s="33">
        <f t="shared" si="1"/>
        <v>0</v>
      </c>
    </row>
    <row r="340" spans="1:15" ht="24" hidden="1">
      <c r="A340" s="38"/>
      <c r="B340" s="35"/>
      <c r="C340" s="180" t="s">
        <v>41</v>
      </c>
      <c r="D340" s="27">
        <v>6616047966</v>
      </c>
      <c r="E340" s="144">
        <v>9781471572272</v>
      </c>
      <c r="F340" s="34" t="s">
        <v>480</v>
      </c>
      <c r="G340" s="34"/>
      <c r="H340" s="34" t="s">
        <v>32</v>
      </c>
      <c r="I340" s="79"/>
      <c r="J340" s="27" t="s">
        <v>50</v>
      </c>
      <c r="K340" s="36">
        <v>14.29</v>
      </c>
      <c r="L340" s="36">
        <v>0.71</v>
      </c>
      <c r="M340" s="44">
        <v>15</v>
      </c>
      <c r="N340" s="37"/>
      <c r="O340" s="33">
        <f t="shared" si="1"/>
        <v>0</v>
      </c>
    </row>
    <row r="341" spans="1:15" ht="24" hidden="1">
      <c r="A341" s="38"/>
      <c r="B341" s="35"/>
      <c r="C341" s="180" t="s">
        <v>41</v>
      </c>
      <c r="D341" s="27">
        <v>6616047967</v>
      </c>
      <c r="E341" s="144">
        <v>9781471587351</v>
      </c>
      <c r="F341" s="34" t="s">
        <v>481</v>
      </c>
      <c r="G341" s="34"/>
      <c r="H341" s="34" t="s">
        <v>32</v>
      </c>
      <c r="I341" s="79"/>
      <c r="J341" s="27" t="s">
        <v>50</v>
      </c>
      <c r="K341" s="36">
        <v>14.29</v>
      </c>
      <c r="L341" s="36">
        <v>0.71</v>
      </c>
      <c r="M341" s="44">
        <v>15</v>
      </c>
      <c r="N341" s="37"/>
      <c r="O341" s="33">
        <f t="shared" si="1"/>
        <v>0</v>
      </c>
    </row>
    <row r="342" spans="1:15" ht="24" hidden="1">
      <c r="A342" s="38"/>
      <c r="B342" s="35"/>
      <c r="C342" s="180" t="s">
        <v>41</v>
      </c>
      <c r="D342" s="27">
        <v>6616046761</v>
      </c>
      <c r="E342" s="144">
        <v>9781471567988</v>
      </c>
      <c r="F342" s="34" t="s">
        <v>482</v>
      </c>
      <c r="G342" s="34"/>
      <c r="H342" s="34" t="s">
        <v>32</v>
      </c>
      <c r="I342" s="79"/>
      <c r="J342" s="27" t="s">
        <v>50</v>
      </c>
      <c r="K342" s="36">
        <v>14.29</v>
      </c>
      <c r="L342" s="36">
        <v>0.71</v>
      </c>
      <c r="M342" s="44">
        <v>15</v>
      </c>
      <c r="N342" s="37"/>
      <c r="O342" s="33">
        <f t="shared" si="1"/>
        <v>0</v>
      </c>
    </row>
    <row r="343" spans="1:15" ht="24" hidden="1">
      <c r="A343" s="38"/>
      <c r="B343" s="35"/>
      <c r="C343" s="180" t="s">
        <v>41</v>
      </c>
      <c r="D343" s="27">
        <v>6616046609</v>
      </c>
      <c r="E343" s="144">
        <v>9781471562938</v>
      </c>
      <c r="F343" s="34" t="s">
        <v>483</v>
      </c>
      <c r="G343" s="34"/>
      <c r="H343" s="34" t="s">
        <v>32</v>
      </c>
      <c r="I343" s="79"/>
      <c r="J343" s="27" t="s">
        <v>50</v>
      </c>
      <c r="K343" s="36">
        <v>14.29</v>
      </c>
      <c r="L343" s="36">
        <v>0.71</v>
      </c>
      <c r="M343" s="44">
        <v>15</v>
      </c>
      <c r="N343" s="37"/>
      <c r="O343" s="33">
        <f t="shared" si="1"/>
        <v>0</v>
      </c>
    </row>
    <row r="344" spans="1:15" ht="24" hidden="1">
      <c r="A344" s="38"/>
      <c r="B344" s="35"/>
      <c r="C344" s="180" t="s">
        <v>41</v>
      </c>
      <c r="D344" s="27">
        <v>6616046610</v>
      </c>
      <c r="E344" s="144">
        <v>9781471562945</v>
      </c>
      <c r="F344" s="34" t="s">
        <v>484</v>
      </c>
      <c r="G344" s="34"/>
      <c r="H344" s="34" t="s">
        <v>32</v>
      </c>
      <c r="I344" s="79"/>
      <c r="J344" s="27" t="s">
        <v>50</v>
      </c>
      <c r="K344" s="36">
        <v>14.29</v>
      </c>
      <c r="L344" s="36">
        <v>0.71</v>
      </c>
      <c r="M344" s="44">
        <v>15</v>
      </c>
      <c r="N344" s="37"/>
      <c r="O344" s="33">
        <f t="shared" si="1"/>
        <v>0</v>
      </c>
    </row>
    <row r="345" spans="1:15" ht="24" hidden="1">
      <c r="A345" s="38"/>
      <c r="B345" s="35"/>
      <c r="C345" s="180" t="s">
        <v>41</v>
      </c>
      <c r="D345" s="27">
        <v>6616046617</v>
      </c>
      <c r="E345" s="144">
        <v>9781471562976</v>
      </c>
      <c r="F345" s="34" t="s">
        <v>485</v>
      </c>
      <c r="G345" s="34"/>
      <c r="H345" s="34" t="s">
        <v>32</v>
      </c>
      <c r="I345" s="79"/>
      <c r="J345" s="27" t="s">
        <v>50</v>
      </c>
      <c r="K345" s="36">
        <v>14.29</v>
      </c>
      <c r="L345" s="36">
        <v>0.71</v>
      </c>
      <c r="M345" s="44">
        <v>15</v>
      </c>
      <c r="N345" s="37"/>
      <c r="O345" s="33">
        <f t="shared" si="1"/>
        <v>0</v>
      </c>
    </row>
    <row r="346" spans="1:15" ht="24" hidden="1">
      <c r="A346" s="38"/>
      <c r="B346" s="35"/>
      <c r="C346" s="180" t="s">
        <v>41</v>
      </c>
      <c r="D346" s="27">
        <v>6616046622</v>
      </c>
      <c r="E346" s="144">
        <v>9781471563027</v>
      </c>
      <c r="F346" s="34" t="s">
        <v>486</v>
      </c>
      <c r="G346" s="34"/>
      <c r="H346" s="34" t="s">
        <v>32</v>
      </c>
      <c r="I346" s="79"/>
      <c r="J346" s="27" t="s">
        <v>50</v>
      </c>
      <c r="K346" s="36">
        <v>14.29</v>
      </c>
      <c r="L346" s="36">
        <v>0.71</v>
      </c>
      <c r="M346" s="44">
        <v>15</v>
      </c>
      <c r="N346" s="37"/>
      <c r="O346" s="33">
        <f t="shared" si="1"/>
        <v>0</v>
      </c>
    </row>
    <row r="347" spans="1:15" hidden="1">
      <c r="A347" s="48"/>
      <c r="B347" s="191" t="s">
        <v>104</v>
      </c>
      <c r="C347" s="192"/>
      <c r="D347" s="192"/>
      <c r="E347" s="192"/>
      <c r="F347" s="49"/>
      <c r="G347" s="50"/>
      <c r="H347" s="50"/>
      <c r="I347" s="23"/>
      <c r="J347" s="35"/>
      <c r="K347" s="36"/>
      <c r="L347" s="36"/>
      <c r="M347" s="51"/>
      <c r="N347" s="37"/>
      <c r="O347" s="33">
        <f t="shared" si="1"/>
        <v>0</v>
      </c>
    </row>
    <row r="348" spans="1:15" ht="48" hidden="1">
      <c r="A348" s="25">
        <v>6187</v>
      </c>
      <c r="B348" s="26">
        <v>4001</v>
      </c>
      <c r="C348" s="180" t="s">
        <v>105</v>
      </c>
      <c r="D348" s="27">
        <v>8812019061</v>
      </c>
      <c r="E348" s="144">
        <v>9782011558107</v>
      </c>
      <c r="F348" s="34" t="s">
        <v>487</v>
      </c>
      <c r="G348" s="34" t="s">
        <v>488</v>
      </c>
      <c r="H348" s="34" t="s">
        <v>32</v>
      </c>
      <c r="I348" s="35"/>
      <c r="J348" s="27" t="s">
        <v>33</v>
      </c>
      <c r="K348" s="36">
        <v>21.52</v>
      </c>
      <c r="L348" s="36">
        <v>1.08</v>
      </c>
      <c r="M348" s="36">
        <v>22.6</v>
      </c>
      <c r="N348" s="37"/>
      <c r="O348" s="33">
        <f t="shared" si="1"/>
        <v>0</v>
      </c>
    </row>
    <row r="349" spans="1:15" ht="36" hidden="1">
      <c r="A349" s="38"/>
      <c r="B349" s="35"/>
      <c r="C349" s="180" t="s">
        <v>105</v>
      </c>
      <c r="D349" s="27">
        <v>8812019062</v>
      </c>
      <c r="E349" s="144">
        <v>9782011558114</v>
      </c>
      <c r="F349" s="34" t="s">
        <v>489</v>
      </c>
      <c r="G349" s="34" t="s">
        <v>490</v>
      </c>
      <c r="H349" s="34" t="s">
        <v>34</v>
      </c>
      <c r="I349" s="35"/>
      <c r="J349" s="27" t="s">
        <v>33</v>
      </c>
      <c r="K349" s="36">
        <v>13.33</v>
      </c>
      <c r="L349" s="36">
        <v>0.67</v>
      </c>
      <c r="M349" s="39">
        <v>14</v>
      </c>
      <c r="N349" s="37"/>
      <c r="O349" s="33">
        <f t="shared" si="1"/>
        <v>0</v>
      </c>
    </row>
    <row r="350" spans="1:15" ht="36" hidden="1">
      <c r="A350" s="25">
        <v>6188</v>
      </c>
      <c r="B350" s="26">
        <v>4002</v>
      </c>
      <c r="C350" s="180" t="s">
        <v>105</v>
      </c>
      <c r="D350" s="27">
        <v>8812019063</v>
      </c>
      <c r="E350" s="144">
        <v>9782014015850</v>
      </c>
      <c r="F350" s="34" t="s">
        <v>491</v>
      </c>
      <c r="G350" s="34" t="s">
        <v>492</v>
      </c>
      <c r="H350" s="34" t="s">
        <v>32</v>
      </c>
      <c r="I350" s="35"/>
      <c r="J350" s="27" t="s">
        <v>33</v>
      </c>
      <c r="K350" s="36">
        <v>21.52</v>
      </c>
      <c r="L350" s="36">
        <v>1.08</v>
      </c>
      <c r="M350" s="36">
        <v>22.6</v>
      </c>
      <c r="N350" s="37"/>
      <c r="O350" s="33">
        <f t="shared" si="1"/>
        <v>0</v>
      </c>
    </row>
    <row r="351" spans="1:15" ht="36" hidden="1">
      <c r="A351" s="38"/>
      <c r="B351" s="35"/>
      <c r="C351" s="180" t="s">
        <v>105</v>
      </c>
      <c r="D351" s="27">
        <v>8812019064</v>
      </c>
      <c r="E351" s="144">
        <v>9782014015874</v>
      </c>
      <c r="F351" s="34" t="s">
        <v>493</v>
      </c>
      <c r="G351" s="34" t="s">
        <v>494</v>
      </c>
      <c r="H351" s="34" t="s">
        <v>34</v>
      </c>
      <c r="I351" s="35"/>
      <c r="J351" s="27" t="s">
        <v>33</v>
      </c>
      <c r="K351" s="36">
        <v>12.38</v>
      </c>
      <c r="L351" s="36">
        <v>0.62</v>
      </c>
      <c r="M351" s="39">
        <v>13</v>
      </c>
      <c r="N351" s="37"/>
      <c r="O351" s="33">
        <f t="shared" si="1"/>
        <v>0</v>
      </c>
    </row>
    <row r="352" spans="1:15" ht="60" hidden="1">
      <c r="A352" s="25" t="s">
        <v>495</v>
      </c>
      <c r="B352" s="40" t="s">
        <v>496</v>
      </c>
      <c r="C352" s="180" t="s">
        <v>105</v>
      </c>
      <c r="D352" s="27">
        <v>8812000017</v>
      </c>
      <c r="E352" s="144">
        <v>9782011554208</v>
      </c>
      <c r="F352" s="34" t="s">
        <v>497</v>
      </c>
      <c r="G352" s="34" t="s">
        <v>498</v>
      </c>
      <c r="H352" s="34" t="s">
        <v>32</v>
      </c>
      <c r="I352" s="35"/>
      <c r="J352" s="27" t="s">
        <v>52</v>
      </c>
      <c r="K352" s="36">
        <v>20.95</v>
      </c>
      <c r="L352" s="36">
        <v>1.05</v>
      </c>
      <c r="M352" s="39">
        <v>22</v>
      </c>
      <c r="N352" s="37"/>
      <c r="O352" s="33">
        <f t="shared" si="1"/>
        <v>0</v>
      </c>
    </row>
    <row r="353" spans="1:15" ht="60" hidden="1">
      <c r="A353" s="25" t="s">
        <v>499</v>
      </c>
      <c r="B353" s="40" t="s">
        <v>496</v>
      </c>
      <c r="C353" s="180" t="s">
        <v>105</v>
      </c>
      <c r="D353" s="27">
        <v>8812000018</v>
      </c>
      <c r="E353" s="144">
        <v>9782011554215</v>
      </c>
      <c r="F353" s="34" t="s">
        <v>500</v>
      </c>
      <c r="G353" s="34" t="s">
        <v>501</v>
      </c>
      <c r="H353" s="34" t="s">
        <v>34</v>
      </c>
      <c r="I353" s="35"/>
      <c r="J353" s="27" t="s">
        <v>52</v>
      </c>
      <c r="K353" s="36">
        <v>13.33</v>
      </c>
      <c r="L353" s="36">
        <v>0.67</v>
      </c>
      <c r="M353" s="39">
        <v>14</v>
      </c>
      <c r="N353" s="37"/>
      <c r="O353" s="33">
        <f t="shared" si="1"/>
        <v>0</v>
      </c>
    </row>
    <row r="354" spans="1:15" ht="60" hidden="1">
      <c r="A354" s="25" t="s">
        <v>502</v>
      </c>
      <c r="B354" s="40" t="s">
        <v>503</v>
      </c>
      <c r="C354" s="180" t="s">
        <v>105</v>
      </c>
      <c r="D354" s="27">
        <v>8812000019</v>
      </c>
      <c r="E354" s="144">
        <v>9782011554420</v>
      </c>
      <c r="F354" s="34" t="s">
        <v>504</v>
      </c>
      <c r="G354" s="34" t="s">
        <v>498</v>
      </c>
      <c r="H354" s="34" t="s">
        <v>32</v>
      </c>
      <c r="I354" s="35"/>
      <c r="J354" s="27" t="s">
        <v>505</v>
      </c>
      <c r="K354" s="36">
        <v>20.95</v>
      </c>
      <c r="L354" s="36">
        <v>1.05</v>
      </c>
      <c r="M354" s="39">
        <v>22</v>
      </c>
      <c r="N354" s="37"/>
      <c r="O354" s="33">
        <f t="shared" si="1"/>
        <v>0</v>
      </c>
    </row>
    <row r="355" spans="1:15" ht="60" hidden="1">
      <c r="A355" s="25" t="s">
        <v>506</v>
      </c>
      <c r="B355" s="40" t="s">
        <v>503</v>
      </c>
      <c r="C355" s="180" t="s">
        <v>105</v>
      </c>
      <c r="D355" s="27">
        <v>8812000020</v>
      </c>
      <c r="E355" s="144">
        <v>9782011554437</v>
      </c>
      <c r="F355" s="34" t="s">
        <v>507</v>
      </c>
      <c r="G355" s="34" t="s">
        <v>508</v>
      </c>
      <c r="H355" s="34" t="s">
        <v>34</v>
      </c>
      <c r="I355" s="35"/>
      <c r="J355" s="27" t="s">
        <v>505</v>
      </c>
      <c r="K355" s="36">
        <v>13.33</v>
      </c>
      <c r="L355" s="36">
        <v>0.67</v>
      </c>
      <c r="M355" s="39">
        <v>14</v>
      </c>
      <c r="N355" s="37"/>
      <c r="O355" s="33">
        <f t="shared" si="1"/>
        <v>0</v>
      </c>
    </row>
    <row r="356" spans="1:15" ht="48" hidden="1">
      <c r="A356" s="25" t="s">
        <v>509</v>
      </c>
      <c r="B356" s="27" t="s">
        <v>510</v>
      </c>
      <c r="C356" s="180" t="s">
        <v>105</v>
      </c>
      <c r="D356" s="27">
        <v>8812000025</v>
      </c>
      <c r="E356" s="144">
        <v>9782011555489</v>
      </c>
      <c r="F356" s="34" t="s">
        <v>511</v>
      </c>
      <c r="G356" s="34" t="s">
        <v>512</v>
      </c>
      <c r="H356" s="34" t="s">
        <v>32</v>
      </c>
      <c r="I356" s="35"/>
      <c r="J356" s="27" t="s">
        <v>52</v>
      </c>
      <c r="K356" s="36">
        <v>20.95</v>
      </c>
      <c r="L356" s="36">
        <v>1.05</v>
      </c>
      <c r="M356" s="39">
        <v>22</v>
      </c>
      <c r="N356" s="37"/>
      <c r="O356" s="33">
        <f t="shared" si="1"/>
        <v>0</v>
      </c>
    </row>
    <row r="357" spans="1:15" ht="60" hidden="1">
      <c r="A357" s="25" t="s">
        <v>513</v>
      </c>
      <c r="B357" s="27" t="s">
        <v>510</v>
      </c>
      <c r="C357" s="180" t="s">
        <v>105</v>
      </c>
      <c r="D357" s="27">
        <v>8812000026</v>
      </c>
      <c r="E357" s="144">
        <v>9782011555496</v>
      </c>
      <c r="F357" s="34" t="s">
        <v>514</v>
      </c>
      <c r="G357" s="34" t="s">
        <v>512</v>
      </c>
      <c r="H357" s="34" t="s">
        <v>34</v>
      </c>
      <c r="I357" s="35"/>
      <c r="J357" s="27" t="s">
        <v>52</v>
      </c>
      <c r="K357" s="36">
        <v>13.33</v>
      </c>
      <c r="L357" s="36">
        <v>0.67</v>
      </c>
      <c r="M357" s="39">
        <v>14</v>
      </c>
      <c r="N357" s="37"/>
      <c r="O357" s="33">
        <f t="shared" si="1"/>
        <v>0</v>
      </c>
    </row>
    <row r="358" spans="1:15" ht="48" hidden="1">
      <c r="A358" s="25" t="s">
        <v>515</v>
      </c>
      <c r="B358" s="40" t="s">
        <v>516</v>
      </c>
      <c r="C358" s="180" t="s">
        <v>105</v>
      </c>
      <c r="D358" s="27">
        <v>8812000027</v>
      </c>
      <c r="E358" s="144">
        <v>9782011555519</v>
      </c>
      <c r="F358" s="34" t="s">
        <v>517</v>
      </c>
      <c r="G358" s="34" t="s">
        <v>518</v>
      </c>
      <c r="H358" s="34" t="s">
        <v>32</v>
      </c>
      <c r="I358" s="35"/>
      <c r="J358" s="27" t="s">
        <v>519</v>
      </c>
      <c r="K358" s="36">
        <v>20.95</v>
      </c>
      <c r="L358" s="36">
        <v>1.05</v>
      </c>
      <c r="M358" s="39">
        <v>22</v>
      </c>
      <c r="N358" s="37"/>
      <c r="O358" s="33">
        <f t="shared" si="1"/>
        <v>0</v>
      </c>
    </row>
    <row r="359" spans="1:15" ht="60" hidden="1">
      <c r="A359" s="25" t="s">
        <v>520</v>
      </c>
      <c r="B359" s="40" t="s">
        <v>516</v>
      </c>
      <c r="C359" s="180" t="s">
        <v>105</v>
      </c>
      <c r="D359" s="27">
        <v>8812000028</v>
      </c>
      <c r="E359" s="144">
        <v>9782011555526</v>
      </c>
      <c r="F359" s="34" t="s">
        <v>521</v>
      </c>
      <c r="G359" s="34" t="s">
        <v>522</v>
      </c>
      <c r="H359" s="34" t="s">
        <v>34</v>
      </c>
      <c r="I359" s="35"/>
      <c r="J359" s="27" t="s">
        <v>519</v>
      </c>
      <c r="K359" s="36">
        <v>13.33</v>
      </c>
      <c r="L359" s="36">
        <v>0.67</v>
      </c>
      <c r="M359" s="39">
        <v>14</v>
      </c>
      <c r="N359" s="37"/>
      <c r="O359" s="33">
        <f t="shared" si="1"/>
        <v>0</v>
      </c>
    </row>
    <row r="360" spans="1:15" hidden="1">
      <c r="A360" s="48"/>
      <c r="B360" s="191" t="s">
        <v>274</v>
      </c>
      <c r="C360" s="192"/>
      <c r="D360" s="193"/>
      <c r="E360" s="146"/>
      <c r="F360" s="49"/>
      <c r="G360" s="50"/>
      <c r="H360" s="50"/>
      <c r="I360" s="23"/>
      <c r="J360" s="35"/>
      <c r="K360" s="36"/>
      <c r="L360" s="36"/>
      <c r="M360" s="51"/>
      <c r="N360" s="37"/>
      <c r="O360" s="33">
        <f t="shared" si="1"/>
        <v>0</v>
      </c>
    </row>
    <row r="361" spans="1:15" ht="36" hidden="1">
      <c r="A361" s="25">
        <v>6164</v>
      </c>
      <c r="B361" s="26">
        <v>3978</v>
      </c>
      <c r="C361" s="180" t="s">
        <v>275</v>
      </c>
      <c r="D361" s="27">
        <v>1112019010</v>
      </c>
      <c r="E361" s="144">
        <v>9789533640372</v>
      </c>
      <c r="F361" s="34" t="s">
        <v>523</v>
      </c>
      <c r="G361" s="34" t="s">
        <v>524</v>
      </c>
      <c r="H361" s="34" t="s">
        <v>32</v>
      </c>
      <c r="I361" s="35"/>
      <c r="J361" s="27" t="s">
        <v>33</v>
      </c>
      <c r="K361" s="36">
        <v>20</v>
      </c>
      <c r="L361" s="36">
        <v>1</v>
      </c>
      <c r="M361" s="39">
        <v>21</v>
      </c>
      <c r="N361" s="37"/>
      <c r="O361" s="33">
        <f t="shared" si="1"/>
        <v>0</v>
      </c>
    </row>
    <row r="362" spans="1:15" ht="24" hidden="1">
      <c r="A362" s="38"/>
      <c r="B362" s="35"/>
      <c r="C362" s="180" t="s">
        <v>275</v>
      </c>
      <c r="D362" s="27">
        <v>1112019011</v>
      </c>
      <c r="E362" s="144">
        <v>9789533640389</v>
      </c>
      <c r="F362" s="34" t="s">
        <v>525</v>
      </c>
      <c r="G362" s="34" t="s">
        <v>526</v>
      </c>
      <c r="H362" s="34" t="s">
        <v>34</v>
      </c>
      <c r="I362" s="35"/>
      <c r="J362" s="27" t="s">
        <v>33</v>
      </c>
      <c r="K362" s="36">
        <v>12.38</v>
      </c>
      <c r="L362" s="36">
        <v>0.62</v>
      </c>
      <c r="M362" s="39">
        <v>13</v>
      </c>
      <c r="N362" s="37"/>
      <c r="O362" s="33">
        <f t="shared" si="1"/>
        <v>0</v>
      </c>
    </row>
    <row r="363" spans="1:15" ht="36" hidden="1">
      <c r="A363" s="25">
        <v>6478</v>
      </c>
      <c r="B363" s="26">
        <v>4280</v>
      </c>
      <c r="C363" s="180" t="s">
        <v>275</v>
      </c>
      <c r="D363" s="27">
        <v>1111020100</v>
      </c>
      <c r="E363" s="144">
        <v>9789533642017</v>
      </c>
      <c r="F363" s="34" t="s">
        <v>527</v>
      </c>
      <c r="G363" s="34" t="s">
        <v>528</v>
      </c>
      <c r="H363" s="34" t="s">
        <v>32</v>
      </c>
      <c r="I363" s="35"/>
      <c r="J363" s="27" t="s">
        <v>62</v>
      </c>
      <c r="K363" s="36">
        <v>20</v>
      </c>
      <c r="L363" s="36">
        <v>1</v>
      </c>
      <c r="M363" s="39">
        <v>21</v>
      </c>
      <c r="N363" s="37"/>
      <c r="O363" s="33">
        <f t="shared" si="1"/>
        <v>0</v>
      </c>
    </row>
    <row r="364" spans="1:15" ht="36" hidden="1">
      <c r="A364" s="38"/>
      <c r="B364" s="35"/>
      <c r="C364" s="180" t="s">
        <v>275</v>
      </c>
      <c r="D364" s="27">
        <v>1111020101</v>
      </c>
      <c r="E364" s="144">
        <v>9789533641362</v>
      </c>
      <c r="F364" s="34" t="s">
        <v>529</v>
      </c>
      <c r="G364" s="34" t="s">
        <v>530</v>
      </c>
      <c r="H364" s="34" t="s">
        <v>34</v>
      </c>
      <c r="I364" s="35"/>
      <c r="J364" s="27" t="s">
        <v>62</v>
      </c>
      <c r="K364" s="36">
        <v>12.38</v>
      </c>
      <c r="L364" s="36">
        <v>0.62</v>
      </c>
      <c r="M364" s="39">
        <v>13</v>
      </c>
      <c r="N364" s="37"/>
      <c r="O364" s="33">
        <f t="shared" si="1"/>
        <v>0</v>
      </c>
    </row>
    <row r="365" spans="1:15" ht="24" hidden="1">
      <c r="A365" s="25">
        <v>6479</v>
      </c>
      <c r="B365" s="26">
        <v>4281</v>
      </c>
      <c r="C365" s="180" t="s">
        <v>275</v>
      </c>
      <c r="D365" s="27">
        <v>1111020102</v>
      </c>
      <c r="E365" s="144">
        <v>9789533642055</v>
      </c>
      <c r="F365" s="34" t="s">
        <v>531</v>
      </c>
      <c r="G365" s="34" t="s">
        <v>532</v>
      </c>
      <c r="H365" s="34" t="s">
        <v>32</v>
      </c>
      <c r="I365" s="35"/>
      <c r="J365" s="27" t="s">
        <v>67</v>
      </c>
      <c r="K365" s="36">
        <v>20</v>
      </c>
      <c r="L365" s="36">
        <v>1</v>
      </c>
      <c r="M365" s="39">
        <v>21</v>
      </c>
      <c r="N365" s="37"/>
      <c r="O365" s="33">
        <f t="shared" si="1"/>
        <v>0</v>
      </c>
    </row>
    <row r="366" spans="1:15" ht="24" hidden="1">
      <c r="A366" s="38"/>
      <c r="B366" s="35"/>
      <c r="C366" s="180" t="s">
        <v>275</v>
      </c>
      <c r="D366" s="27">
        <v>1111020103</v>
      </c>
      <c r="E366" s="144">
        <v>3858893450542</v>
      </c>
      <c r="F366" s="34" t="s">
        <v>533</v>
      </c>
      <c r="G366" s="34" t="s">
        <v>534</v>
      </c>
      <c r="H366" s="34" t="s">
        <v>34</v>
      </c>
      <c r="I366" s="35"/>
      <c r="J366" s="27" t="s">
        <v>67</v>
      </c>
      <c r="K366" s="36">
        <v>12.38</v>
      </c>
      <c r="L366" s="36">
        <v>0.62</v>
      </c>
      <c r="M366" s="39">
        <v>13</v>
      </c>
      <c r="N366" s="37"/>
      <c r="O366" s="33">
        <f t="shared" si="1"/>
        <v>0</v>
      </c>
    </row>
    <row r="367" spans="1:15" ht="24" hidden="1">
      <c r="A367" s="25">
        <v>7244</v>
      </c>
      <c r="B367" s="26">
        <v>4924</v>
      </c>
      <c r="C367" s="180" t="s">
        <v>275</v>
      </c>
      <c r="D367" s="76">
        <v>1112021046</v>
      </c>
      <c r="E367" s="151">
        <v>9789533643441</v>
      </c>
      <c r="F367" s="34" t="s">
        <v>535</v>
      </c>
      <c r="G367" s="34" t="s">
        <v>536</v>
      </c>
      <c r="H367" s="34" t="s">
        <v>32</v>
      </c>
      <c r="I367" s="35"/>
      <c r="J367" s="27" t="s">
        <v>69</v>
      </c>
      <c r="K367" s="36">
        <v>20</v>
      </c>
      <c r="L367" s="36">
        <v>1</v>
      </c>
      <c r="M367" s="39">
        <v>21</v>
      </c>
      <c r="N367" s="37"/>
      <c r="O367" s="33">
        <f t="shared" si="1"/>
        <v>0</v>
      </c>
    </row>
    <row r="368" spans="1:15" ht="24" hidden="1">
      <c r="A368" s="38"/>
      <c r="B368" s="77"/>
      <c r="C368" s="180" t="s">
        <v>275</v>
      </c>
      <c r="D368" s="78">
        <v>1112021068</v>
      </c>
      <c r="E368" s="152">
        <v>3858893451112</v>
      </c>
      <c r="F368" s="34" t="s">
        <v>537</v>
      </c>
      <c r="G368" s="34" t="s">
        <v>538</v>
      </c>
      <c r="H368" s="34" t="s">
        <v>34</v>
      </c>
      <c r="I368" s="35"/>
      <c r="J368" s="27" t="s">
        <v>69</v>
      </c>
      <c r="K368" s="36">
        <v>12.38</v>
      </c>
      <c r="L368" s="36">
        <v>0.62</v>
      </c>
      <c r="M368" s="39">
        <v>13</v>
      </c>
      <c r="N368" s="37"/>
      <c r="O368" s="33">
        <f t="shared" si="1"/>
        <v>0</v>
      </c>
    </row>
    <row r="369" spans="1:15" hidden="1">
      <c r="A369" s="48"/>
      <c r="B369" s="195" t="s">
        <v>282</v>
      </c>
      <c r="C369" s="196"/>
      <c r="D369" s="197"/>
      <c r="E369" s="146"/>
      <c r="F369" s="49"/>
      <c r="G369" s="50"/>
      <c r="H369" s="50"/>
      <c r="I369" s="23"/>
      <c r="J369" s="35"/>
      <c r="K369" s="36"/>
      <c r="L369" s="36"/>
      <c r="M369" s="51"/>
      <c r="N369" s="37"/>
      <c r="O369" s="33">
        <f t="shared" si="1"/>
        <v>0</v>
      </c>
    </row>
    <row r="370" spans="1:15" ht="24" hidden="1">
      <c r="A370" s="25">
        <v>6179</v>
      </c>
      <c r="B370" s="26">
        <v>3993</v>
      </c>
      <c r="C370" s="180" t="s">
        <v>283</v>
      </c>
      <c r="D370" s="27">
        <v>1112019020</v>
      </c>
      <c r="E370" s="144">
        <v>9789533640402</v>
      </c>
      <c r="F370" s="34" t="s">
        <v>539</v>
      </c>
      <c r="G370" s="34" t="s">
        <v>540</v>
      </c>
      <c r="H370" s="34" t="s">
        <v>32</v>
      </c>
      <c r="I370" s="35"/>
      <c r="J370" s="27" t="s">
        <v>33</v>
      </c>
      <c r="K370" s="36">
        <v>20.95</v>
      </c>
      <c r="L370" s="36">
        <v>1.05</v>
      </c>
      <c r="M370" s="39">
        <v>22</v>
      </c>
      <c r="N370" s="37"/>
      <c r="O370" s="33">
        <f t="shared" si="1"/>
        <v>0</v>
      </c>
    </row>
    <row r="371" spans="1:15" ht="24" hidden="1">
      <c r="A371" s="38"/>
      <c r="B371" s="35"/>
      <c r="C371" s="180" t="s">
        <v>283</v>
      </c>
      <c r="D371" s="27">
        <v>1112019021</v>
      </c>
      <c r="E371" s="144">
        <v>9789533641140</v>
      </c>
      <c r="F371" s="34" t="s">
        <v>541</v>
      </c>
      <c r="G371" s="34" t="s">
        <v>540</v>
      </c>
      <c r="H371" s="34" t="s">
        <v>47</v>
      </c>
      <c r="I371" s="35"/>
      <c r="J371" s="27" t="s">
        <v>33</v>
      </c>
      <c r="K371" s="36">
        <v>12.38</v>
      </c>
      <c r="L371" s="36">
        <v>0.62</v>
      </c>
      <c r="M371" s="39">
        <v>13</v>
      </c>
      <c r="N371" s="37"/>
      <c r="O371" s="33">
        <f t="shared" si="1"/>
        <v>0</v>
      </c>
    </row>
    <row r="372" spans="1:15" ht="24" hidden="1">
      <c r="A372" s="25">
        <v>6493</v>
      </c>
      <c r="B372" s="26">
        <v>4291</v>
      </c>
      <c r="C372" s="180" t="s">
        <v>283</v>
      </c>
      <c r="D372" s="27">
        <v>1111020104</v>
      </c>
      <c r="E372" s="144">
        <v>9789533640952</v>
      </c>
      <c r="F372" s="34" t="s">
        <v>542</v>
      </c>
      <c r="G372" s="34" t="s">
        <v>540</v>
      </c>
      <c r="H372" s="34" t="s">
        <v>32</v>
      </c>
      <c r="I372" s="35"/>
      <c r="J372" s="27" t="s">
        <v>62</v>
      </c>
      <c r="K372" s="36">
        <v>20.95</v>
      </c>
      <c r="L372" s="36">
        <v>1.05</v>
      </c>
      <c r="M372" s="39">
        <v>22</v>
      </c>
      <c r="N372" s="37"/>
      <c r="O372" s="33">
        <f t="shared" si="1"/>
        <v>0</v>
      </c>
    </row>
    <row r="373" spans="1:15" ht="24" hidden="1">
      <c r="A373" s="38"/>
      <c r="B373" s="35"/>
      <c r="C373" s="180" t="s">
        <v>283</v>
      </c>
      <c r="D373" s="27">
        <v>1111020105</v>
      </c>
      <c r="E373" s="144">
        <v>9789533641355</v>
      </c>
      <c r="F373" s="34" t="s">
        <v>543</v>
      </c>
      <c r="G373" s="34" t="s">
        <v>540</v>
      </c>
      <c r="H373" s="34" t="s">
        <v>47</v>
      </c>
      <c r="I373" s="35"/>
      <c r="J373" s="27" t="s">
        <v>62</v>
      </c>
      <c r="K373" s="36">
        <v>12.38</v>
      </c>
      <c r="L373" s="36">
        <v>0.62</v>
      </c>
      <c r="M373" s="39">
        <v>13</v>
      </c>
      <c r="N373" s="37"/>
      <c r="O373" s="33">
        <f t="shared" si="1"/>
        <v>0</v>
      </c>
    </row>
    <row r="374" spans="1:15" ht="24" hidden="1">
      <c r="A374" s="25">
        <v>6494</v>
      </c>
      <c r="B374" s="26">
        <v>4292</v>
      </c>
      <c r="C374" s="180" t="s">
        <v>283</v>
      </c>
      <c r="D374" s="27">
        <v>1111020106</v>
      </c>
      <c r="E374" s="144">
        <v>9789533642093</v>
      </c>
      <c r="F374" s="34" t="s">
        <v>544</v>
      </c>
      <c r="G374" s="34" t="s">
        <v>540</v>
      </c>
      <c r="H374" s="34" t="s">
        <v>32</v>
      </c>
      <c r="I374" s="35"/>
      <c r="J374" s="27" t="s">
        <v>67</v>
      </c>
      <c r="K374" s="36">
        <v>20.95</v>
      </c>
      <c r="L374" s="36">
        <v>1.05</v>
      </c>
      <c r="M374" s="39">
        <v>22</v>
      </c>
      <c r="N374" s="37"/>
      <c r="O374" s="33">
        <f t="shared" si="1"/>
        <v>0</v>
      </c>
    </row>
    <row r="375" spans="1:15" ht="24" hidden="1">
      <c r="A375" s="38"/>
      <c r="B375" s="35"/>
      <c r="C375" s="180" t="s">
        <v>283</v>
      </c>
      <c r="D375" s="27">
        <v>1111020107</v>
      </c>
      <c r="E375" s="144">
        <v>9789533642505</v>
      </c>
      <c r="F375" s="34" t="s">
        <v>545</v>
      </c>
      <c r="G375" s="34" t="s">
        <v>540</v>
      </c>
      <c r="H375" s="34" t="s">
        <v>47</v>
      </c>
      <c r="I375" s="35"/>
      <c r="J375" s="27" t="s">
        <v>67</v>
      </c>
      <c r="K375" s="36">
        <v>12.38</v>
      </c>
      <c r="L375" s="36">
        <v>0.62</v>
      </c>
      <c r="M375" s="39">
        <v>13</v>
      </c>
      <c r="N375" s="37"/>
      <c r="O375" s="33">
        <f t="shared" si="1"/>
        <v>0</v>
      </c>
    </row>
    <row r="376" spans="1:15" ht="24" hidden="1">
      <c r="A376" s="25">
        <v>7250</v>
      </c>
      <c r="B376" s="26">
        <v>4928</v>
      </c>
      <c r="C376" s="180" t="s">
        <v>283</v>
      </c>
      <c r="D376" s="27">
        <v>1112021048</v>
      </c>
      <c r="E376" s="144">
        <v>9789533643465</v>
      </c>
      <c r="F376" s="34" t="s">
        <v>546</v>
      </c>
      <c r="G376" s="34" t="s">
        <v>540</v>
      </c>
      <c r="H376" s="34" t="s">
        <v>32</v>
      </c>
      <c r="I376" s="35"/>
      <c r="J376" s="27" t="s">
        <v>69</v>
      </c>
      <c r="K376" s="36">
        <v>20.95</v>
      </c>
      <c r="L376" s="36">
        <v>1.05</v>
      </c>
      <c r="M376" s="39">
        <v>22</v>
      </c>
      <c r="N376" s="37"/>
      <c r="O376" s="33">
        <f t="shared" si="1"/>
        <v>0</v>
      </c>
    </row>
    <row r="377" spans="1:15" ht="24" hidden="1">
      <c r="A377" s="38"/>
      <c r="B377" s="35"/>
      <c r="C377" s="180" t="s">
        <v>283</v>
      </c>
      <c r="D377" s="27">
        <v>1112021085</v>
      </c>
      <c r="E377" s="144">
        <v>3858893451136</v>
      </c>
      <c r="F377" s="34" t="s">
        <v>547</v>
      </c>
      <c r="G377" s="34" t="s">
        <v>540</v>
      </c>
      <c r="H377" s="34" t="s">
        <v>47</v>
      </c>
      <c r="I377" s="35"/>
      <c r="J377" s="27" t="s">
        <v>69</v>
      </c>
      <c r="K377" s="36">
        <v>12.38</v>
      </c>
      <c r="L377" s="36">
        <v>0.62</v>
      </c>
      <c r="M377" s="39">
        <v>13</v>
      </c>
      <c r="N377" s="37"/>
      <c r="O377" s="33">
        <f t="shared" si="1"/>
        <v>0</v>
      </c>
    </row>
    <row r="378" spans="1:15" hidden="1">
      <c r="A378" s="48"/>
      <c r="B378" s="191" t="s">
        <v>296</v>
      </c>
      <c r="C378" s="192"/>
      <c r="D378" s="193"/>
      <c r="E378" s="146"/>
      <c r="F378" s="49"/>
      <c r="G378" s="50"/>
      <c r="H378" s="50"/>
      <c r="I378" s="23"/>
      <c r="J378" s="35"/>
      <c r="K378" s="36"/>
      <c r="L378" s="36"/>
      <c r="M378" s="51"/>
      <c r="N378" s="37"/>
      <c r="O378" s="33">
        <f t="shared" si="1"/>
        <v>0</v>
      </c>
    </row>
    <row r="379" spans="1:15" ht="24" hidden="1">
      <c r="A379" s="25">
        <v>6219</v>
      </c>
      <c r="B379" s="26">
        <v>4033</v>
      </c>
      <c r="C379" s="180" t="s">
        <v>297</v>
      </c>
      <c r="D379" s="27">
        <v>1112019029</v>
      </c>
      <c r="E379" s="144">
        <v>9789533640396</v>
      </c>
      <c r="F379" s="34" t="s">
        <v>548</v>
      </c>
      <c r="G379" s="34" t="s">
        <v>549</v>
      </c>
      <c r="H379" s="34" t="s">
        <v>32</v>
      </c>
      <c r="I379" s="35"/>
      <c r="J379" s="27" t="s">
        <v>33</v>
      </c>
      <c r="K379" s="36">
        <v>20</v>
      </c>
      <c r="L379" s="36">
        <v>1</v>
      </c>
      <c r="M379" s="39">
        <v>21</v>
      </c>
      <c r="N379" s="37"/>
      <c r="O379" s="33">
        <f t="shared" si="1"/>
        <v>0</v>
      </c>
    </row>
    <row r="380" spans="1:15" ht="24" hidden="1">
      <c r="A380" s="38"/>
      <c r="B380" s="35"/>
      <c r="C380" s="180" t="s">
        <v>297</v>
      </c>
      <c r="D380" s="27">
        <v>1111020108</v>
      </c>
      <c r="E380" s="144">
        <v>9789533642512</v>
      </c>
      <c r="F380" s="34" t="s">
        <v>550</v>
      </c>
      <c r="G380" s="34" t="s">
        <v>551</v>
      </c>
      <c r="H380" s="34" t="s">
        <v>47</v>
      </c>
      <c r="I380" s="35"/>
      <c r="J380" s="27" t="s">
        <v>33</v>
      </c>
      <c r="K380" s="36">
        <v>12.38</v>
      </c>
      <c r="L380" s="36">
        <v>0.62</v>
      </c>
      <c r="M380" s="39">
        <v>13</v>
      </c>
      <c r="N380" s="37"/>
      <c r="O380" s="33">
        <f t="shared" si="1"/>
        <v>0</v>
      </c>
    </row>
    <row r="381" spans="1:15" ht="24" hidden="1">
      <c r="A381" s="25">
        <v>6508</v>
      </c>
      <c r="B381" s="26">
        <v>4302</v>
      </c>
      <c r="C381" s="180" t="s">
        <v>297</v>
      </c>
      <c r="D381" s="27">
        <v>1111020109</v>
      </c>
      <c r="E381" s="144">
        <v>9789533641928</v>
      </c>
      <c r="F381" s="34" t="s">
        <v>552</v>
      </c>
      <c r="G381" s="34" t="s">
        <v>549</v>
      </c>
      <c r="H381" s="34" t="s">
        <v>32</v>
      </c>
      <c r="I381" s="35"/>
      <c r="J381" s="27" t="s">
        <v>62</v>
      </c>
      <c r="K381" s="36">
        <v>20</v>
      </c>
      <c r="L381" s="36">
        <v>1</v>
      </c>
      <c r="M381" s="39">
        <v>21</v>
      </c>
      <c r="N381" s="37"/>
      <c r="O381" s="33">
        <f t="shared" si="1"/>
        <v>0</v>
      </c>
    </row>
    <row r="382" spans="1:15" ht="36" hidden="1">
      <c r="A382" s="38"/>
      <c r="B382" s="35"/>
      <c r="C382" s="180" t="s">
        <v>297</v>
      </c>
      <c r="D382" s="27">
        <v>1111020110</v>
      </c>
      <c r="E382" s="144">
        <v>9789533642529</v>
      </c>
      <c r="F382" s="34" t="s">
        <v>553</v>
      </c>
      <c r="G382" s="34" t="s">
        <v>554</v>
      </c>
      <c r="H382" s="34" t="s">
        <v>47</v>
      </c>
      <c r="I382" s="35"/>
      <c r="J382" s="27" t="s">
        <v>62</v>
      </c>
      <c r="K382" s="36">
        <v>12.38</v>
      </c>
      <c r="L382" s="36">
        <v>0.62</v>
      </c>
      <c r="M382" s="39">
        <v>13</v>
      </c>
      <c r="N382" s="37"/>
      <c r="O382" s="33">
        <f t="shared" si="1"/>
        <v>0</v>
      </c>
    </row>
    <row r="383" spans="1:15" ht="24" hidden="1">
      <c r="A383" s="25">
        <v>6509</v>
      </c>
      <c r="B383" s="26">
        <v>4303</v>
      </c>
      <c r="C383" s="180" t="s">
        <v>297</v>
      </c>
      <c r="D383" s="27">
        <v>1111020111</v>
      </c>
      <c r="E383" s="144">
        <v>9789533642192</v>
      </c>
      <c r="F383" s="34" t="s">
        <v>555</v>
      </c>
      <c r="G383" s="34" t="s">
        <v>556</v>
      </c>
      <c r="H383" s="34" t="s">
        <v>32</v>
      </c>
      <c r="I383" s="35"/>
      <c r="J383" s="27" t="s">
        <v>67</v>
      </c>
      <c r="K383" s="36">
        <v>20</v>
      </c>
      <c r="L383" s="36">
        <v>1</v>
      </c>
      <c r="M383" s="39">
        <v>21</v>
      </c>
      <c r="N383" s="37"/>
      <c r="O383" s="33">
        <f t="shared" si="1"/>
        <v>0</v>
      </c>
    </row>
    <row r="384" spans="1:15" ht="36" hidden="1">
      <c r="A384" s="38"/>
      <c r="B384" s="35"/>
      <c r="C384" s="180" t="s">
        <v>297</v>
      </c>
      <c r="D384" s="27">
        <v>1111020112</v>
      </c>
      <c r="E384" s="144">
        <v>9789533642536</v>
      </c>
      <c r="F384" s="34" t="s">
        <v>557</v>
      </c>
      <c r="G384" s="34" t="s">
        <v>558</v>
      </c>
      <c r="H384" s="34" t="s">
        <v>47</v>
      </c>
      <c r="I384" s="35"/>
      <c r="J384" s="27" t="s">
        <v>67</v>
      </c>
      <c r="K384" s="36">
        <v>12.38</v>
      </c>
      <c r="L384" s="36">
        <v>0.62</v>
      </c>
      <c r="M384" s="39">
        <v>13</v>
      </c>
      <c r="N384" s="37"/>
      <c r="O384" s="33">
        <f t="shared" si="1"/>
        <v>0</v>
      </c>
    </row>
    <row r="385" spans="1:15" ht="24" hidden="1">
      <c r="A385" s="25">
        <v>7257</v>
      </c>
      <c r="B385" s="26">
        <v>4933</v>
      </c>
      <c r="C385" s="180" t="s">
        <v>297</v>
      </c>
      <c r="D385" s="27">
        <v>1112021047</v>
      </c>
      <c r="E385" s="144">
        <v>9789533643458</v>
      </c>
      <c r="F385" s="34" t="s">
        <v>559</v>
      </c>
      <c r="G385" s="34" t="s">
        <v>560</v>
      </c>
      <c r="H385" s="34" t="s">
        <v>32</v>
      </c>
      <c r="I385" s="35"/>
      <c r="J385" s="27" t="s">
        <v>69</v>
      </c>
      <c r="K385" s="36">
        <v>20</v>
      </c>
      <c r="L385" s="36">
        <v>1</v>
      </c>
      <c r="M385" s="39">
        <v>21</v>
      </c>
      <c r="N385" s="37"/>
      <c r="O385" s="33">
        <f t="shared" si="1"/>
        <v>0</v>
      </c>
    </row>
    <row r="386" spans="1:15" ht="24" hidden="1">
      <c r="A386" s="38"/>
      <c r="B386" s="35"/>
      <c r="C386" s="180" t="s">
        <v>297</v>
      </c>
      <c r="D386" s="110">
        <v>1112021084</v>
      </c>
      <c r="E386" s="144">
        <v>3858893451129</v>
      </c>
      <c r="F386" s="34" t="s">
        <v>561</v>
      </c>
      <c r="G386" s="34" t="s">
        <v>562</v>
      </c>
      <c r="H386" s="34" t="s">
        <v>47</v>
      </c>
      <c r="I386" s="35"/>
      <c r="J386" s="27" t="s">
        <v>69</v>
      </c>
      <c r="K386" s="36">
        <v>12.38</v>
      </c>
      <c r="L386" s="36">
        <v>0.62</v>
      </c>
      <c r="M386" s="39">
        <v>13</v>
      </c>
      <c r="N386" s="37"/>
      <c r="O386" s="33">
        <f t="shared" si="1"/>
        <v>0</v>
      </c>
    </row>
    <row r="387" spans="1:15" hidden="1">
      <c r="A387" s="48"/>
      <c r="B387" s="191" t="s">
        <v>135</v>
      </c>
      <c r="C387" s="192"/>
      <c r="D387" s="192"/>
      <c r="E387" s="146"/>
      <c r="F387" s="49"/>
      <c r="G387" s="50"/>
      <c r="H387" s="50"/>
      <c r="I387" s="23"/>
      <c r="J387" s="35"/>
      <c r="K387" s="36"/>
      <c r="L387" s="36"/>
      <c r="M387" s="51"/>
      <c r="N387" s="37"/>
      <c r="O387" s="33">
        <f t="shared" si="1"/>
        <v>0</v>
      </c>
    </row>
    <row r="388" spans="1:15" ht="36" hidden="1">
      <c r="A388" s="25">
        <v>6189</v>
      </c>
      <c r="B388" s="26">
        <v>4003</v>
      </c>
      <c r="C388" s="180" t="s">
        <v>136</v>
      </c>
      <c r="D388" s="27">
        <v>1112019024</v>
      </c>
      <c r="E388" s="144">
        <v>9789533640426</v>
      </c>
      <c r="F388" s="34" t="s">
        <v>563</v>
      </c>
      <c r="G388" s="34" t="s">
        <v>564</v>
      </c>
      <c r="H388" s="34" t="s">
        <v>32</v>
      </c>
      <c r="I388" s="35"/>
      <c r="J388" s="27" t="s">
        <v>33</v>
      </c>
      <c r="K388" s="36">
        <v>20</v>
      </c>
      <c r="L388" s="36">
        <v>1</v>
      </c>
      <c r="M388" s="39">
        <v>21</v>
      </c>
      <c r="N388" s="37"/>
      <c r="O388" s="33">
        <f t="shared" si="1"/>
        <v>0</v>
      </c>
    </row>
    <row r="389" spans="1:15" ht="36" hidden="1">
      <c r="A389" s="25">
        <v>6498</v>
      </c>
      <c r="B389" s="26">
        <v>4296</v>
      </c>
      <c r="C389" s="180" t="s">
        <v>136</v>
      </c>
      <c r="D389" s="27">
        <v>1111020113</v>
      </c>
      <c r="E389" s="144">
        <v>9789533640761</v>
      </c>
      <c r="F389" s="34" t="s">
        <v>565</v>
      </c>
      <c r="G389" s="34" t="s">
        <v>566</v>
      </c>
      <c r="H389" s="34" t="s">
        <v>32</v>
      </c>
      <c r="I389" s="35"/>
      <c r="J389" s="27" t="s">
        <v>62</v>
      </c>
      <c r="K389" s="36">
        <v>20</v>
      </c>
      <c r="L389" s="36">
        <v>1</v>
      </c>
      <c r="M389" s="39">
        <v>21</v>
      </c>
      <c r="N389" s="37"/>
      <c r="O389" s="33">
        <f t="shared" si="1"/>
        <v>0</v>
      </c>
    </row>
    <row r="390" spans="1:15" ht="36" hidden="1">
      <c r="A390" s="25">
        <v>6499</v>
      </c>
      <c r="B390" s="26">
        <v>4297</v>
      </c>
      <c r="C390" s="180" t="s">
        <v>136</v>
      </c>
      <c r="D390" s="27">
        <v>1111020114</v>
      </c>
      <c r="E390" s="144">
        <v>9789533641812</v>
      </c>
      <c r="F390" s="34" t="s">
        <v>567</v>
      </c>
      <c r="G390" s="34" t="s">
        <v>566</v>
      </c>
      <c r="H390" s="34" t="s">
        <v>32</v>
      </c>
      <c r="I390" s="35"/>
      <c r="J390" s="27" t="s">
        <v>67</v>
      </c>
      <c r="K390" s="36">
        <v>20</v>
      </c>
      <c r="L390" s="36">
        <v>1</v>
      </c>
      <c r="M390" s="39">
        <v>21</v>
      </c>
      <c r="N390" s="37"/>
      <c r="O390" s="33">
        <f t="shared" si="1"/>
        <v>0</v>
      </c>
    </row>
    <row r="391" spans="1:15" ht="36" hidden="1">
      <c r="A391" s="25">
        <v>7251</v>
      </c>
      <c r="B391" s="26">
        <v>4929</v>
      </c>
      <c r="C391" s="180" t="s">
        <v>136</v>
      </c>
      <c r="D391" s="27">
        <v>1112021050</v>
      </c>
      <c r="E391" s="144">
        <v>9789533643199</v>
      </c>
      <c r="F391" s="34" t="s">
        <v>568</v>
      </c>
      <c r="G391" s="34" t="s">
        <v>569</v>
      </c>
      <c r="H391" s="34" t="s">
        <v>32</v>
      </c>
      <c r="I391" s="35"/>
      <c r="J391" s="27" t="s">
        <v>69</v>
      </c>
      <c r="K391" s="36">
        <v>20</v>
      </c>
      <c r="L391" s="36">
        <v>1</v>
      </c>
      <c r="M391" s="39">
        <v>21</v>
      </c>
      <c r="N391" s="37"/>
      <c r="O391" s="33">
        <f t="shared" si="1"/>
        <v>0</v>
      </c>
    </row>
    <row r="392" spans="1:15" hidden="1">
      <c r="A392" s="48"/>
      <c r="B392" s="191" t="s">
        <v>145</v>
      </c>
      <c r="C392" s="192"/>
      <c r="D392" s="193"/>
      <c r="E392" s="146"/>
      <c r="F392" s="49"/>
      <c r="G392" s="50"/>
      <c r="H392" s="50"/>
      <c r="I392" s="23"/>
      <c r="J392" s="35"/>
      <c r="K392" s="36"/>
      <c r="L392" s="36"/>
      <c r="M392" s="51"/>
      <c r="N392" s="37"/>
      <c r="O392" s="33">
        <f t="shared" si="1"/>
        <v>0</v>
      </c>
    </row>
    <row r="393" spans="1:15" ht="36" hidden="1">
      <c r="A393" s="25">
        <v>6469</v>
      </c>
      <c r="B393" s="26">
        <v>4271</v>
      </c>
      <c r="C393" s="180" t="s">
        <v>146</v>
      </c>
      <c r="D393" s="27">
        <v>1112019060</v>
      </c>
      <c r="E393" s="144">
        <v>9789533640419</v>
      </c>
      <c r="F393" s="34" t="s">
        <v>570</v>
      </c>
      <c r="G393" s="34" t="s">
        <v>571</v>
      </c>
      <c r="H393" s="34" t="s">
        <v>32</v>
      </c>
      <c r="I393" s="35"/>
      <c r="J393" s="27" t="s">
        <v>33</v>
      </c>
      <c r="K393" s="36">
        <v>20.95</v>
      </c>
      <c r="L393" s="36">
        <v>1.05</v>
      </c>
      <c r="M393" s="39">
        <v>22</v>
      </c>
      <c r="N393" s="37"/>
      <c r="O393" s="33">
        <f t="shared" si="1"/>
        <v>0</v>
      </c>
    </row>
    <row r="394" spans="1:15" ht="36" hidden="1">
      <c r="A394" s="25">
        <v>6557</v>
      </c>
      <c r="B394" s="26">
        <v>4341</v>
      </c>
      <c r="C394" s="180" t="s">
        <v>146</v>
      </c>
      <c r="D394" s="27">
        <v>1111020115</v>
      </c>
      <c r="E394" s="144">
        <v>9789533641669</v>
      </c>
      <c r="F394" s="34" t="s">
        <v>572</v>
      </c>
      <c r="G394" s="34" t="s">
        <v>573</v>
      </c>
      <c r="H394" s="34" t="s">
        <v>32</v>
      </c>
      <c r="I394" s="35"/>
      <c r="J394" s="27" t="s">
        <v>62</v>
      </c>
      <c r="K394" s="36">
        <v>20.95</v>
      </c>
      <c r="L394" s="36">
        <v>1.05</v>
      </c>
      <c r="M394" s="39">
        <v>22</v>
      </c>
      <c r="N394" s="37"/>
      <c r="O394" s="33">
        <f t="shared" si="1"/>
        <v>0</v>
      </c>
    </row>
    <row r="395" spans="1:15" ht="36" hidden="1">
      <c r="A395" s="25">
        <v>6558</v>
      </c>
      <c r="B395" s="26">
        <v>4342</v>
      </c>
      <c r="C395" s="180" t="s">
        <v>146</v>
      </c>
      <c r="D395" s="27">
        <v>1111020116</v>
      </c>
      <c r="E395" s="144">
        <v>9789533641881</v>
      </c>
      <c r="F395" s="34" t="s">
        <v>574</v>
      </c>
      <c r="G395" s="34" t="s">
        <v>575</v>
      </c>
      <c r="H395" s="34" t="s">
        <v>32</v>
      </c>
      <c r="I395" s="35"/>
      <c r="J395" s="27" t="s">
        <v>67</v>
      </c>
      <c r="K395" s="36">
        <v>20.95</v>
      </c>
      <c r="L395" s="36">
        <v>1.05</v>
      </c>
      <c r="M395" s="39">
        <v>22</v>
      </c>
      <c r="N395" s="37"/>
      <c r="O395" s="33">
        <f t="shared" si="1"/>
        <v>0</v>
      </c>
    </row>
    <row r="396" spans="1:15" ht="48" hidden="1">
      <c r="A396" s="25">
        <v>7283</v>
      </c>
      <c r="B396" s="26">
        <v>4953</v>
      </c>
      <c r="C396" s="180" t="s">
        <v>146</v>
      </c>
      <c r="D396" s="27">
        <v>1112021049</v>
      </c>
      <c r="E396" s="144">
        <v>9789533643472</v>
      </c>
      <c r="F396" s="34" t="s">
        <v>576</v>
      </c>
      <c r="G396" s="34" t="s">
        <v>577</v>
      </c>
      <c r="H396" s="34" t="s">
        <v>32</v>
      </c>
      <c r="I396" s="35"/>
      <c r="J396" s="27" t="s">
        <v>69</v>
      </c>
      <c r="K396" s="36">
        <v>20.95</v>
      </c>
      <c r="L396" s="36">
        <v>1.05</v>
      </c>
      <c r="M396" s="39">
        <v>22</v>
      </c>
      <c r="N396" s="37"/>
      <c r="O396" s="33">
        <f t="shared" si="1"/>
        <v>0</v>
      </c>
    </row>
    <row r="397" spans="1:15" hidden="1">
      <c r="A397" s="48"/>
      <c r="B397" s="191" t="s">
        <v>578</v>
      </c>
      <c r="C397" s="192"/>
      <c r="D397" s="192"/>
      <c r="E397" s="193"/>
      <c r="F397" s="49"/>
      <c r="G397" s="50"/>
      <c r="H397" s="50"/>
      <c r="I397" s="23"/>
      <c r="J397" s="35"/>
      <c r="K397" s="36"/>
      <c r="L397" s="36"/>
      <c r="M397" s="51"/>
      <c r="N397" s="37"/>
      <c r="O397" s="33">
        <f t="shared" si="1"/>
        <v>0</v>
      </c>
    </row>
    <row r="398" spans="1:15" ht="25.5" hidden="1">
      <c r="A398" s="25">
        <v>6227</v>
      </c>
      <c r="B398" s="26">
        <v>4041</v>
      </c>
      <c r="C398" s="180" t="s">
        <v>579</v>
      </c>
      <c r="D398" s="27">
        <v>1112019084</v>
      </c>
      <c r="E398" s="144">
        <v>9789533640457</v>
      </c>
      <c r="F398" s="34" t="s">
        <v>580</v>
      </c>
      <c r="G398" s="34" t="s">
        <v>581</v>
      </c>
      <c r="H398" s="34" t="s">
        <v>32</v>
      </c>
      <c r="I398" s="35"/>
      <c r="J398" s="27" t="s">
        <v>33</v>
      </c>
      <c r="K398" s="36">
        <v>20.95</v>
      </c>
      <c r="L398" s="36">
        <v>1.05</v>
      </c>
      <c r="M398" s="39">
        <v>22</v>
      </c>
      <c r="N398" s="37"/>
      <c r="O398" s="33">
        <f t="shared" si="1"/>
        <v>0</v>
      </c>
    </row>
    <row r="399" spans="1:15" ht="25.5" hidden="1">
      <c r="A399" s="25">
        <v>6492</v>
      </c>
      <c r="B399" s="26">
        <v>4290</v>
      </c>
      <c r="C399" s="180" t="s">
        <v>579</v>
      </c>
      <c r="D399" s="27">
        <v>1111020117</v>
      </c>
      <c r="E399" s="144">
        <v>9789533640747</v>
      </c>
      <c r="F399" s="34" t="s">
        <v>582</v>
      </c>
      <c r="G399" s="34" t="s">
        <v>581</v>
      </c>
      <c r="H399" s="34" t="s">
        <v>32</v>
      </c>
      <c r="I399" s="35"/>
      <c r="J399" s="27" t="s">
        <v>62</v>
      </c>
      <c r="K399" s="36">
        <v>20.95</v>
      </c>
      <c r="L399" s="36">
        <v>1.05</v>
      </c>
      <c r="M399" s="39">
        <v>22</v>
      </c>
      <c r="N399" s="37"/>
      <c r="O399" s="33">
        <f t="shared" si="1"/>
        <v>0</v>
      </c>
    </row>
    <row r="400" spans="1:15" ht="36" hidden="1">
      <c r="A400" s="25">
        <v>6590</v>
      </c>
      <c r="B400" s="26">
        <v>4370</v>
      </c>
      <c r="C400" s="180" t="s">
        <v>579</v>
      </c>
      <c r="D400" s="27">
        <v>1111020118</v>
      </c>
      <c r="E400" s="144">
        <v>9789533642000</v>
      </c>
      <c r="F400" s="34" t="s">
        <v>583</v>
      </c>
      <c r="G400" s="34" t="s">
        <v>581</v>
      </c>
      <c r="H400" s="34" t="s">
        <v>32</v>
      </c>
      <c r="I400" s="35"/>
      <c r="J400" s="27" t="s">
        <v>67</v>
      </c>
      <c r="K400" s="36">
        <v>20.95</v>
      </c>
      <c r="L400" s="36">
        <v>1.05</v>
      </c>
      <c r="M400" s="39">
        <v>22</v>
      </c>
      <c r="N400" s="37"/>
      <c r="O400" s="33">
        <f t="shared" si="1"/>
        <v>0</v>
      </c>
    </row>
    <row r="401" spans="1:15" ht="36" hidden="1">
      <c r="A401" s="25">
        <v>7298</v>
      </c>
      <c r="B401" s="26">
        <v>4966</v>
      </c>
      <c r="C401" s="180" t="s">
        <v>579</v>
      </c>
      <c r="D401" s="27">
        <v>1112021052</v>
      </c>
      <c r="E401" s="144">
        <v>9789533643496</v>
      </c>
      <c r="F401" s="34" t="s">
        <v>584</v>
      </c>
      <c r="G401" s="34" t="s">
        <v>585</v>
      </c>
      <c r="H401" s="34" t="s">
        <v>32</v>
      </c>
      <c r="I401" s="35"/>
      <c r="J401" s="27" t="s">
        <v>69</v>
      </c>
      <c r="K401" s="36">
        <v>20.95</v>
      </c>
      <c r="L401" s="36">
        <v>1.05</v>
      </c>
      <c r="M401" s="39">
        <v>22</v>
      </c>
      <c r="N401" s="37"/>
      <c r="O401" s="33">
        <f t="shared" si="1"/>
        <v>0</v>
      </c>
    </row>
    <row r="402" spans="1:15" hidden="1">
      <c r="A402" s="48"/>
      <c r="B402" s="191" t="s">
        <v>586</v>
      </c>
      <c r="C402" s="192"/>
      <c r="D402" s="192"/>
      <c r="E402" s="193"/>
      <c r="F402" s="49"/>
      <c r="G402" s="50"/>
      <c r="H402" s="50"/>
      <c r="I402" s="23"/>
      <c r="J402" s="35"/>
      <c r="K402" s="36"/>
      <c r="L402" s="36"/>
      <c r="M402" s="51"/>
      <c r="N402" s="37"/>
      <c r="O402" s="33">
        <f t="shared" si="1"/>
        <v>0</v>
      </c>
    </row>
    <row r="403" spans="1:15" ht="36" hidden="1">
      <c r="A403" s="25">
        <v>7252</v>
      </c>
      <c r="B403" s="26">
        <v>4930</v>
      </c>
      <c r="C403" s="180" t="s">
        <v>587</v>
      </c>
      <c r="D403" s="27">
        <v>1112021054</v>
      </c>
      <c r="E403" s="144">
        <v>9789533643526</v>
      </c>
      <c r="F403" s="34" t="s">
        <v>588</v>
      </c>
      <c r="G403" s="34" t="s">
        <v>589</v>
      </c>
      <c r="H403" s="34" t="s">
        <v>32</v>
      </c>
      <c r="I403" s="35"/>
      <c r="J403" s="27" t="s">
        <v>69</v>
      </c>
      <c r="K403" s="36">
        <v>20.95</v>
      </c>
      <c r="L403" s="36">
        <v>1.05</v>
      </c>
      <c r="M403" s="39">
        <v>22</v>
      </c>
      <c r="N403" s="37"/>
      <c r="O403" s="33">
        <f t="shared" si="1"/>
        <v>0</v>
      </c>
    </row>
    <row r="404" spans="1:15" hidden="1">
      <c r="A404" s="48"/>
      <c r="B404" s="191" t="s">
        <v>590</v>
      </c>
      <c r="C404" s="192"/>
      <c r="D404" s="192"/>
      <c r="E404" s="193"/>
      <c r="F404" s="49"/>
      <c r="G404" s="50"/>
      <c r="H404" s="50"/>
      <c r="I404" s="23"/>
      <c r="J404" s="35"/>
      <c r="K404" s="36"/>
      <c r="L404" s="36"/>
      <c r="M404" s="51"/>
      <c r="N404" s="37"/>
      <c r="O404" s="33">
        <f t="shared" si="1"/>
        <v>0</v>
      </c>
    </row>
    <row r="405" spans="1:15" ht="25.5" hidden="1">
      <c r="A405" s="25">
        <v>7282</v>
      </c>
      <c r="B405" s="26">
        <v>4952</v>
      </c>
      <c r="C405" s="180" t="s">
        <v>591</v>
      </c>
      <c r="D405" s="27">
        <v>1112021053</v>
      </c>
      <c r="E405" s="144">
        <v>9789533643519</v>
      </c>
      <c r="F405" s="34" t="s">
        <v>592</v>
      </c>
      <c r="G405" s="34" t="s">
        <v>593</v>
      </c>
      <c r="H405" s="34" t="s">
        <v>32</v>
      </c>
      <c r="I405" s="35"/>
      <c r="J405" s="27" t="s">
        <v>69</v>
      </c>
      <c r="K405" s="36">
        <v>20.95</v>
      </c>
      <c r="L405" s="36">
        <v>1.05</v>
      </c>
      <c r="M405" s="39">
        <v>22</v>
      </c>
      <c r="N405" s="37"/>
      <c r="O405" s="33">
        <f t="shared" si="1"/>
        <v>0</v>
      </c>
    </row>
    <row r="406" spans="1:15" hidden="1">
      <c r="A406" s="48"/>
      <c r="B406" s="191" t="s">
        <v>60</v>
      </c>
      <c r="C406" s="192"/>
      <c r="D406" s="193"/>
      <c r="E406" s="146"/>
      <c r="F406" s="49"/>
      <c r="G406" s="50"/>
      <c r="H406" s="50"/>
      <c r="I406" s="23"/>
      <c r="J406" s="35"/>
      <c r="K406" s="36"/>
      <c r="L406" s="36"/>
      <c r="M406" s="51"/>
      <c r="N406" s="37"/>
      <c r="O406" s="33">
        <f t="shared" si="1"/>
        <v>0</v>
      </c>
    </row>
    <row r="407" spans="1:15" ht="36" hidden="1">
      <c r="A407" s="25">
        <v>6201</v>
      </c>
      <c r="B407" s="26">
        <v>4015</v>
      </c>
      <c r="C407" s="180" t="s">
        <v>61</v>
      </c>
      <c r="D407" s="27">
        <v>1112019083</v>
      </c>
      <c r="E407" s="144">
        <v>9789533640440</v>
      </c>
      <c r="F407" s="34" t="s">
        <v>594</v>
      </c>
      <c r="G407" s="34" t="s">
        <v>595</v>
      </c>
      <c r="H407" s="34" t="s">
        <v>32</v>
      </c>
      <c r="I407" s="35"/>
      <c r="J407" s="27" t="s">
        <v>33</v>
      </c>
      <c r="K407" s="36">
        <v>21.9</v>
      </c>
      <c r="L407" s="36">
        <v>1.1000000000000001</v>
      </c>
      <c r="M407" s="39">
        <v>23</v>
      </c>
      <c r="N407" s="37"/>
      <c r="O407" s="33">
        <f t="shared" si="1"/>
        <v>0</v>
      </c>
    </row>
    <row r="408" spans="1:15" ht="36" hidden="1">
      <c r="A408" s="25">
        <v>6588</v>
      </c>
      <c r="B408" s="26">
        <v>4368</v>
      </c>
      <c r="C408" s="180" t="s">
        <v>61</v>
      </c>
      <c r="D408" s="27">
        <v>1111020119</v>
      </c>
      <c r="E408" s="144">
        <v>9789533642222</v>
      </c>
      <c r="F408" s="34" t="s">
        <v>596</v>
      </c>
      <c r="G408" s="34" t="s">
        <v>597</v>
      </c>
      <c r="H408" s="34" t="s">
        <v>32</v>
      </c>
      <c r="I408" s="35"/>
      <c r="J408" s="27" t="s">
        <v>62</v>
      </c>
      <c r="K408" s="36">
        <v>21.9</v>
      </c>
      <c r="L408" s="36">
        <v>1.1000000000000001</v>
      </c>
      <c r="M408" s="39">
        <v>23</v>
      </c>
      <c r="N408" s="37"/>
      <c r="O408" s="33">
        <f t="shared" si="1"/>
        <v>0</v>
      </c>
    </row>
    <row r="409" spans="1:15" ht="36" hidden="1">
      <c r="A409" s="25">
        <v>6589</v>
      </c>
      <c r="B409" s="26">
        <v>4369</v>
      </c>
      <c r="C409" s="180" t="s">
        <v>61</v>
      </c>
      <c r="D409" s="27">
        <v>1111020120</v>
      </c>
      <c r="E409" s="144">
        <v>9789533642239</v>
      </c>
      <c r="F409" s="34" t="s">
        <v>598</v>
      </c>
      <c r="G409" s="34" t="s">
        <v>597</v>
      </c>
      <c r="H409" s="34" t="s">
        <v>32</v>
      </c>
      <c r="I409" s="35"/>
      <c r="J409" s="27" t="s">
        <v>67</v>
      </c>
      <c r="K409" s="36">
        <v>21.9</v>
      </c>
      <c r="L409" s="36">
        <v>1.1000000000000001</v>
      </c>
      <c r="M409" s="39">
        <v>23</v>
      </c>
      <c r="N409" s="37"/>
      <c r="O409" s="33">
        <f t="shared" si="1"/>
        <v>0</v>
      </c>
    </row>
    <row r="410" spans="1:15" ht="36" hidden="1">
      <c r="A410" s="25">
        <v>7297</v>
      </c>
      <c r="B410" s="26">
        <v>4965</v>
      </c>
      <c r="C410" s="180" t="s">
        <v>61</v>
      </c>
      <c r="D410" s="27">
        <v>1112021051</v>
      </c>
      <c r="E410" s="144">
        <v>9789533643489</v>
      </c>
      <c r="F410" s="34" t="s">
        <v>599</v>
      </c>
      <c r="G410" s="34" t="s">
        <v>600</v>
      </c>
      <c r="H410" s="34" t="s">
        <v>32</v>
      </c>
      <c r="I410" s="35"/>
      <c r="J410" s="27" t="s">
        <v>69</v>
      </c>
      <c r="K410" s="36">
        <v>21.9</v>
      </c>
      <c r="L410" s="36">
        <v>1.1000000000000001</v>
      </c>
      <c r="M410" s="39">
        <v>23</v>
      </c>
      <c r="N410" s="37"/>
      <c r="O410" s="33">
        <f t="shared" si="1"/>
        <v>0</v>
      </c>
    </row>
    <row r="411" spans="1:15" ht="24" hidden="1">
      <c r="A411" s="38"/>
      <c r="B411" s="35"/>
      <c r="C411" s="180" t="s">
        <v>61</v>
      </c>
      <c r="D411" s="27">
        <v>1111020205</v>
      </c>
      <c r="E411" s="144">
        <v>9789533642451</v>
      </c>
      <c r="F411" s="34" t="s">
        <v>601</v>
      </c>
      <c r="G411" s="34" t="s">
        <v>602</v>
      </c>
      <c r="H411" s="34" t="s">
        <v>47</v>
      </c>
      <c r="I411" s="35"/>
      <c r="J411" s="27" t="s">
        <v>50</v>
      </c>
      <c r="K411" s="36">
        <v>10.48</v>
      </c>
      <c r="L411" s="36">
        <v>0.52</v>
      </c>
      <c r="M411" s="39">
        <v>11</v>
      </c>
      <c r="N411" s="37"/>
      <c r="O411" s="33">
        <f t="shared" si="1"/>
        <v>0</v>
      </c>
    </row>
    <row r="412" spans="1:15" hidden="1">
      <c r="A412" s="48"/>
      <c r="B412" s="191" t="s">
        <v>603</v>
      </c>
      <c r="C412" s="192"/>
      <c r="D412" s="193"/>
      <c r="E412" s="146"/>
      <c r="F412" s="49"/>
      <c r="G412" s="50"/>
      <c r="H412" s="50"/>
      <c r="I412" s="23"/>
      <c r="J412" s="35"/>
      <c r="K412" s="36"/>
      <c r="L412" s="36"/>
      <c r="M412" s="51"/>
      <c r="N412" s="37"/>
      <c r="O412" s="33">
        <f t="shared" si="1"/>
        <v>0</v>
      </c>
    </row>
    <row r="413" spans="1:15" ht="48" hidden="1">
      <c r="A413" s="25">
        <v>6570</v>
      </c>
      <c r="B413" s="26">
        <v>4354</v>
      </c>
      <c r="C413" s="180" t="s">
        <v>604</v>
      </c>
      <c r="D413" s="27">
        <v>1111020121</v>
      </c>
      <c r="E413" s="144">
        <v>9789533642246</v>
      </c>
      <c r="F413" s="34" t="s">
        <v>605</v>
      </c>
      <c r="G413" s="34" t="s">
        <v>606</v>
      </c>
      <c r="H413" s="34" t="s">
        <v>32</v>
      </c>
      <c r="I413" s="35"/>
      <c r="J413" s="27" t="s">
        <v>33</v>
      </c>
      <c r="K413" s="36">
        <v>20.95</v>
      </c>
      <c r="L413" s="36">
        <v>1.05</v>
      </c>
      <c r="M413" s="39">
        <v>22</v>
      </c>
      <c r="N413" s="37"/>
      <c r="O413" s="33">
        <f t="shared" si="1"/>
        <v>0</v>
      </c>
    </row>
    <row r="414" spans="1:15" ht="36" hidden="1">
      <c r="A414" s="25">
        <v>6569</v>
      </c>
      <c r="B414" s="26">
        <v>4353</v>
      </c>
      <c r="C414" s="180" t="s">
        <v>604</v>
      </c>
      <c r="D414" s="27">
        <v>1111020122</v>
      </c>
      <c r="E414" s="144">
        <v>9789533642185</v>
      </c>
      <c r="F414" s="34" t="s">
        <v>607</v>
      </c>
      <c r="G414" s="34" t="s">
        <v>606</v>
      </c>
      <c r="H414" s="34" t="s">
        <v>32</v>
      </c>
      <c r="I414" s="35"/>
      <c r="J414" s="27" t="s">
        <v>62</v>
      </c>
      <c r="K414" s="36">
        <v>20.95</v>
      </c>
      <c r="L414" s="36">
        <v>1.05</v>
      </c>
      <c r="M414" s="39">
        <v>22</v>
      </c>
      <c r="N414" s="37"/>
      <c r="O414" s="33">
        <f t="shared" si="1"/>
        <v>0</v>
      </c>
    </row>
    <row r="415" spans="1:15" hidden="1">
      <c r="A415" s="204" t="s">
        <v>608</v>
      </c>
      <c r="B415" s="192"/>
      <c r="C415" s="192"/>
      <c r="D415" s="192"/>
      <c r="E415" s="193"/>
      <c r="F415" s="50"/>
      <c r="G415" s="50"/>
      <c r="H415" s="50"/>
      <c r="I415" s="23"/>
      <c r="J415" s="35"/>
      <c r="K415" s="36"/>
      <c r="L415" s="36"/>
      <c r="M415" s="51"/>
      <c r="N415" s="37"/>
      <c r="O415" s="33">
        <f t="shared" si="1"/>
        <v>0</v>
      </c>
    </row>
    <row r="416" spans="1:15" hidden="1">
      <c r="A416" s="48"/>
      <c r="B416" s="191" t="s">
        <v>30</v>
      </c>
      <c r="C416" s="192"/>
      <c r="D416" s="192"/>
      <c r="E416" s="146"/>
      <c r="F416" s="49"/>
      <c r="G416" s="50"/>
      <c r="H416" s="50"/>
      <c r="I416" s="23"/>
      <c r="J416" s="35"/>
      <c r="K416" s="36"/>
      <c r="L416" s="36"/>
      <c r="M416" s="51"/>
      <c r="N416" s="37"/>
      <c r="O416" s="33">
        <f t="shared" si="1"/>
        <v>0</v>
      </c>
    </row>
    <row r="417" spans="1:15" ht="36" hidden="1">
      <c r="A417" s="25">
        <v>7998</v>
      </c>
      <c r="B417" s="26">
        <v>5586</v>
      </c>
      <c r="C417" s="180" t="s">
        <v>31</v>
      </c>
      <c r="D417" s="27">
        <v>1112025017</v>
      </c>
      <c r="E417" s="144">
        <v>9789533645667</v>
      </c>
      <c r="F417" s="34" t="s">
        <v>609</v>
      </c>
      <c r="G417" s="34" t="s">
        <v>610</v>
      </c>
      <c r="H417" s="34" t="s">
        <v>32</v>
      </c>
      <c r="I417" s="79"/>
      <c r="J417" s="27" t="s">
        <v>33</v>
      </c>
      <c r="K417" s="36">
        <v>28.57</v>
      </c>
      <c r="L417" s="36">
        <v>1.43</v>
      </c>
      <c r="M417" s="39">
        <v>30</v>
      </c>
      <c r="N417" s="37"/>
      <c r="O417" s="33">
        <f t="shared" si="1"/>
        <v>0</v>
      </c>
    </row>
    <row r="418" spans="1:15" ht="36" hidden="1">
      <c r="A418" s="25"/>
      <c r="B418" s="26"/>
      <c r="C418" s="180" t="s">
        <v>31</v>
      </c>
      <c r="D418" s="27">
        <v>1112025018</v>
      </c>
      <c r="E418" s="144">
        <v>3858893453376</v>
      </c>
      <c r="F418" s="34" t="s">
        <v>611</v>
      </c>
      <c r="G418" s="34"/>
      <c r="H418" s="34" t="s">
        <v>34</v>
      </c>
      <c r="I418" s="79"/>
      <c r="J418" s="27" t="s">
        <v>33</v>
      </c>
      <c r="K418" s="36">
        <v>12.38</v>
      </c>
      <c r="L418" s="36">
        <v>0.62</v>
      </c>
      <c r="M418" s="39">
        <v>13</v>
      </c>
      <c r="N418" s="37"/>
      <c r="O418" s="33">
        <f t="shared" si="1"/>
        <v>0</v>
      </c>
    </row>
    <row r="419" spans="1:15" ht="36" hidden="1">
      <c r="A419" s="111"/>
      <c r="B419" s="112"/>
      <c r="C419" s="182" t="s">
        <v>31</v>
      </c>
      <c r="D419" s="56">
        <v>1112026004</v>
      </c>
      <c r="E419" s="149">
        <v>9789533646107</v>
      </c>
      <c r="F419" s="57" t="s">
        <v>612</v>
      </c>
      <c r="G419" s="57" t="s">
        <v>610</v>
      </c>
      <c r="H419" s="57" t="s">
        <v>32</v>
      </c>
      <c r="I419" s="58" t="s">
        <v>55</v>
      </c>
      <c r="J419" s="42" t="s">
        <v>62</v>
      </c>
      <c r="K419" s="36">
        <v>28.57</v>
      </c>
      <c r="L419" s="36">
        <v>1.43</v>
      </c>
      <c r="M419" s="113">
        <v>30</v>
      </c>
      <c r="N419" s="37"/>
      <c r="O419" s="33">
        <f t="shared" si="1"/>
        <v>0</v>
      </c>
    </row>
    <row r="420" spans="1:15" ht="36" hidden="1">
      <c r="A420" s="111"/>
      <c r="B420" s="112"/>
      <c r="C420" s="182" t="s">
        <v>31</v>
      </c>
      <c r="D420" s="56">
        <v>1112026005</v>
      </c>
      <c r="E420" s="149">
        <v>3858893453734</v>
      </c>
      <c r="F420" s="57" t="s">
        <v>613</v>
      </c>
      <c r="G420" s="57" t="s">
        <v>610</v>
      </c>
      <c r="H420" s="57" t="s">
        <v>34</v>
      </c>
      <c r="I420" s="58" t="s">
        <v>55</v>
      </c>
      <c r="J420" s="42" t="s">
        <v>62</v>
      </c>
      <c r="K420" s="36">
        <v>12.38</v>
      </c>
      <c r="L420" s="36">
        <v>0.62</v>
      </c>
      <c r="M420" s="113">
        <v>13</v>
      </c>
      <c r="N420" s="37"/>
      <c r="O420" s="33">
        <f t="shared" si="1"/>
        <v>0</v>
      </c>
    </row>
    <row r="421" spans="1:15" ht="36" hidden="1">
      <c r="A421" s="25">
        <v>7997</v>
      </c>
      <c r="B421" s="26">
        <v>5585</v>
      </c>
      <c r="C421" s="180" t="s">
        <v>31</v>
      </c>
      <c r="D421" s="27">
        <v>1112025019</v>
      </c>
      <c r="E421" s="144">
        <v>9789533645674</v>
      </c>
      <c r="F421" s="34" t="s">
        <v>614</v>
      </c>
      <c r="G421" s="34" t="s">
        <v>610</v>
      </c>
      <c r="H421" s="34" t="s">
        <v>32</v>
      </c>
      <c r="I421" s="114"/>
      <c r="J421" s="42" t="s">
        <v>33</v>
      </c>
      <c r="K421" s="36">
        <v>28.57</v>
      </c>
      <c r="L421" s="36">
        <v>1.43</v>
      </c>
      <c r="M421" s="39">
        <v>30</v>
      </c>
      <c r="N421" s="37"/>
      <c r="O421" s="33">
        <f t="shared" si="1"/>
        <v>0</v>
      </c>
    </row>
    <row r="422" spans="1:15" ht="36" hidden="1">
      <c r="A422" s="25"/>
      <c r="B422" s="26"/>
      <c r="C422" s="180" t="s">
        <v>31</v>
      </c>
      <c r="D422" s="27">
        <v>1112025020</v>
      </c>
      <c r="E422" s="144">
        <v>3858893453383</v>
      </c>
      <c r="F422" s="34" t="s">
        <v>615</v>
      </c>
      <c r="G422" s="34"/>
      <c r="H422" s="34" t="s">
        <v>34</v>
      </c>
      <c r="I422" s="114"/>
      <c r="J422" s="42" t="s">
        <v>33</v>
      </c>
      <c r="K422" s="36">
        <v>12.38</v>
      </c>
      <c r="L422" s="36">
        <v>0.62</v>
      </c>
      <c r="M422" s="39">
        <v>13</v>
      </c>
      <c r="N422" s="37"/>
      <c r="O422" s="33">
        <f t="shared" si="1"/>
        <v>0</v>
      </c>
    </row>
    <row r="423" spans="1:15" ht="36" hidden="1">
      <c r="A423" s="111"/>
      <c r="B423" s="112"/>
      <c r="C423" s="182" t="s">
        <v>31</v>
      </c>
      <c r="D423" s="56">
        <v>1112026006</v>
      </c>
      <c r="E423" s="149">
        <v>9789533646091</v>
      </c>
      <c r="F423" s="57" t="s">
        <v>616</v>
      </c>
      <c r="G423" s="57" t="s">
        <v>610</v>
      </c>
      <c r="H423" s="57" t="s">
        <v>32</v>
      </c>
      <c r="I423" s="58" t="s">
        <v>55</v>
      </c>
      <c r="J423" s="42" t="s">
        <v>62</v>
      </c>
      <c r="K423" s="36">
        <v>28.57</v>
      </c>
      <c r="L423" s="36">
        <v>1.43</v>
      </c>
      <c r="M423" s="113">
        <v>30</v>
      </c>
      <c r="N423" s="37"/>
      <c r="O423" s="33">
        <f t="shared" si="1"/>
        <v>0</v>
      </c>
    </row>
    <row r="424" spans="1:15" ht="36" hidden="1">
      <c r="A424" s="111"/>
      <c r="B424" s="112"/>
      <c r="C424" s="182" t="s">
        <v>31</v>
      </c>
      <c r="D424" s="56">
        <v>1112026007</v>
      </c>
      <c r="E424" s="149">
        <v>3858893453727</v>
      </c>
      <c r="F424" s="57" t="s">
        <v>617</v>
      </c>
      <c r="G424" s="57" t="s">
        <v>610</v>
      </c>
      <c r="H424" s="57" t="s">
        <v>34</v>
      </c>
      <c r="I424" s="58" t="s">
        <v>55</v>
      </c>
      <c r="J424" s="42" t="s">
        <v>62</v>
      </c>
      <c r="K424" s="36">
        <v>12.38</v>
      </c>
      <c r="L424" s="36">
        <v>0.62</v>
      </c>
      <c r="M424" s="113">
        <v>13</v>
      </c>
      <c r="N424" s="37"/>
      <c r="O424" s="33">
        <f t="shared" si="1"/>
        <v>0</v>
      </c>
    </row>
    <row r="425" spans="1:15" ht="24" hidden="1">
      <c r="A425" s="25">
        <v>6303</v>
      </c>
      <c r="B425" s="26">
        <v>4106</v>
      </c>
      <c r="C425" s="180" t="s">
        <v>31</v>
      </c>
      <c r="D425" s="27">
        <v>1112019015</v>
      </c>
      <c r="E425" s="144">
        <v>9789533640358</v>
      </c>
      <c r="F425" s="34" t="s">
        <v>618</v>
      </c>
      <c r="G425" s="34" t="s">
        <v>415</v>
      </c>
      <c r="H425" s="34" t="s">
        <v>32</v>
      </c>
      <c r="I425" s="115"/>
      <c r="J425" s="42" t="s">
        <v>33</v>
      </c>
      <c r="K425" s="36">
        <v>14.29</v>
      </c>
      <c r="L425" s="36">
        <v>0.71</v>
      </c>
      <c r="M425" s="39">
        <v>15</v>
      </c>
      <c r="N425" s="37"/>
      <c r="O425" s="33">
        <f t="shared" si="1"/>
        <v>0</v>
      </c>
    </row>
    <row r="426" spans="1:15" ht="36" hidden="1">
      <c r="A426" s="25">
        <v>6302</v>
      </c>
      <c r="B426" s="26">
        <v>4105</v>
      </c>
      <c r="C426" s="180" t="s">
        <v>31</v>
      </c>
      <c r="D426" s="27">
        <v>1112019014</v>
      </c>
      <c r="E426" s="144">
        <v>9789533640365</v>
      </c>
      <c r="F426" s="34" t="s">
        <v>619</v>
      </c>
      <c r="G426" s="34" t="s">
        <v>413</v>
      </c>
      <c r="H426" s="34" t="s">
        <v>63</v>
      </c>
      <c r="I426" s="115"/>
      <c r="J426" s="42" t="s">
        <v>33</v>
      </c>
      <c r="K426" s="36">
        <v>20</v>
      </c>
      <c r="L426" s="36">
        <v>1</v>
      </c>
      <c r="M426" s="39">
        <v>21</v>
      </c>
      <c r="N426" s="37"/>
      <c r="O426" s="33">
        <f t="shared" si="1"/>
        <v>0</v>
      </c>
    </row>
    <row r="427" spans="1:15" ht="36" hidden="1">
      <c r="A427" s="25">
        <v>6482</v>
      </c>
      <c r="B427" s="26">
        <v>4284</v>
      </c>
      <c r="C427" s="180" t="s">
        <v>31</v>
      </c>
      <c r="D427" s="27">
        <v>1111020123</v>
      </c>
      <c r="E427" s="144">
        <v>9789533642079</v>
      </c>
      <c r="F427" s="34" t="s">
        <v>620</v>
      </c>
      <c r="G427" s="34" t="s">
        <v>422</v>
      </c>
      <c r="H427" s="34" t="s">
        <v>32</v>
      </c>
      <c r="I427" s="115"/>
      <c r="J427" s="42" t="s">
        <v>62</v>
      </c>
      <c r="K427" s="36">
        <v>25.71</v>
      </c>
      <c r="L427" s="36">
        <v>1.29</v>
      </c>
      <c r="M427" s="39">
        <v>27</v>
      </c>
      <c r="N427" s="37"/>
      <c r="O427" s="33">
        <f t="shared" si="1"/>
        <v>0</v>
      </c>
    </row>
    <row r="428" spans="1:15" ht="36" hidden="1">
      <c r="A428" s="25">
        <v>6483</v>
      </c>
      <c r="B428" s="26">
        <v>4285</v>
      </c>
      <c r="C428" s="180" t="s">
        <v>31</v>
      </c>
      <c r="D428" s="27">
        <v>1111020124</v>
      </c>
      <c r="E428" s="144">
        <v>9789533642260</v>
      </c>
      <c r="F428" s="34" t="s">
        <v>621</v>
      </c>
      <c r="G428" s="34" t="s">
        <v>422</v>
      </c>
      <c r="H428" s="34" t="s">
        <v>32</v>
      </c>
      <c r="I428" s="115"/>
      <c r="J428" s="42" t="s">
        <v>67</v>
      </c>
      <c r="K428" s="36">
        <v>25.71</v>
      </c>
      <c r="L428" s="36">
        <v>1.29</v>
      </c>
      <c r="M428" s="39">
        <v>27</v>
      </c>
      <c r="N428" s="37"/>
      <c r="O428" s="33">
        <f t="shared" si="1"/>
        <v>0</v>
      </c>
    </row>
    <row r="429" spans="1:15" ht="36" hidden="1">
      <c r="A429" s="25">
        <v>7245</v>
      </c>
      <c r="B429" s="26">
        <v>4925</v>
      </c>
      <c r="C429" s="180" t="s">
        <v>31</v>
      </c>
      <c r="D429" s="27">
        <v>1112021045</v>
      </c>
      <c r="E429" s="144">
        <v>9789533643434</v>
      </c>
      <c r="F429" s="34" t="s">
        <v>622</v>
      </c>
      <c r="G429" s="34" t="s">
        <v>422</v>
      </c>
      <c r="H429" s="34" t="s">
        <v>32</v>
      </c>
      <c r="I429" s="115"/>
      <c r="J429" s="42" t="s">
        <v>69</v>
      </c>
      <c r="K429" s="36">
        <v>25.71</v>
      </c>
      <c r="L429" s="36">
        <v>1.29</v>
      </c>
      <c r="M429" s="39">
        <v>27</v>
      </c>
      <c r="N429" s="37"/>
      <c r="O429" s="33">
        <f t="shared" si="1"/>
        <v>0</v>
      </c>
    </row>
    <row r="430" spans="1:15" hidden="1">
      <c r="A430" s="48"/>
      <c r="B430" s="191" t="s">
        <v>45</v>
      </c>
      <c r="C430" s="192"/>
      <c r="D430" s="193"/>
      <c r="E430" s="146"/>
      <c r="F430" s="49"/>
      <c r="G430" s="50"/>
      <c r="H430" s="50"/>
      <c r="I430" s="116"/>
      <c r="J430" s="37"/>
      <c r="K430" s="36"/>
      <c r="L430" s="36"/>
      <c r="M430" s="51"/>
      <c r="N430" s="37"/>
      <c r="O430" s="33">
        <f t="shared" si="1"/>
        <v>0</v>
      </c>
    </row>
    <row r="431" spans="1:15" ht="36" hidden="1">
      <c r="A431" s="25">
        <v>7999</v>
      </c>
      <c r="B431" s="26">
        <v>5587</v>
      </c>
      <c r="C431" s="180" t="s">
        <v>46</v>
      </c>
      <c r="D431" s="27">
        <v>1112025021</v>
      </c>
      <c r="E431" s="144">
        <v>9789533645681</v>
      </c>
      <c r="F431" s="34" t="s">
        <v>623</v>
      </c>
      <c r="G431" s="34" t="s">
        <v>624</v>
      </c>
      <c r="H431" s="34" t="s">
        <v>32</v>
      </c>
      <c r="I431" s="117"/>
      <c r="J431" s="118" t="s">
        <v>33</v>
      </c>
      <c r="K431" s="36">
        <v>28.57</v>
      </c>
      <c r="L431" s="36">
        <v>1.43</v>
      </c>
      <c r="M431" s="39">
        <v>30</v>
      </c>
      <c r="N431" s="37"/>
      <c r="O431" s="33">
        <f t="shared" si="1"/>
        <v>0</v>
      </c>
    </row>
    <row r="432" spans="1:15" ht="36" hidden="1">
      <c r="A432" s="111"/>
      <c r="B432" s="112"/>
      <c r="C432" s="182" t="s">
        <v>46</v>
      </c>
      <c r="D432" s="56">
        <v>1112026008</v>
      </c>
      <c r="E432" s="149">
        <v>9789533646114</v>
      </c>
      <c r="F432" s="57" t="s">
        <v>625</v>
      </c>
      <c r="G432" s="57" t="s">
        <v>624</v>
      </c>
      <c r="H432" s="57" t="s">
        <v>32</v>
      </c>
      <c r="I432" s="58" t="s">
        <v>55</v>
      </c>
      <c r="J432" s="118" t="s">
        <v>62</v>
      </c>
      <c r="K432" s="36">
        <v>28.57</v>
      </c>
      <c r="L432" s="36">
        <v>1.43</v>
      </c>
      <c r="M432" s="39">
        <v>30</v>
      </c>
      <c r="N432" s="37"/>
      <c r="O432" s="33">
        <f t="shared" si="1"/>
        <v>0</v>
      </c>
    </row>
    <row r="433" spans="1:15" ht="48" hidden="1">
      <c r="A433" s="111"/>
      <c r="B433" s="112"/>
      <c r="C433" s="182" t="s">
        <v>46</v>
      </c>
      <c r="D433" s="56">
        <v>1112026009</v>
      </c>
      <c r="E433" s="162">
        <v>9789533646152</v>
      </c>
      <c r="F433" s="84" t="s">
        <v>626</v>
      </c>
      <c r="G433" s="57" t="s">
        <v>627</v>
      </c>
      <c r="H433" s="57" t="s">
        <v>32</v>
      </c>
      <c r="I433" s="58" t="s">
        <v>55</v>
      </c>
      <c r="J433" s="118" t="s">
        <v>62</v>
      </c>
      <c r="K433" s="36">
        <v>23.81</v>
      </c>
      <c r="L433" s="36">
        <v>1.19</v>
      </c>
      <c r="M433" s="39">
        <v>25</v>
      </c>
      <c r="N433" s="37"/>
      <c r="O433" s="33">
        <f t="shared" si="1"/>
        <v>0</v>
      </c>
    </row>
    <row r="434" spans="1:15" ht="36" hidden="1">
      <c r="A434" s="111"/>
      <c r="B434" s="112"/>
      <c r="C434" s="182" t="s">
        <v>46</v>
      </c>
      <c r="D434" s="56">
        <v>1112026010</v>
      </c>
      <c r="E434" s="162">
        <v>9789533646169</v>
      </c>
      <c r="F434" s="84" t="s">
        <v>628</v>
      </c>
      <c r="G434" s="57" t="s">
        <v>627</v>
      </c>
      <c r="H434" s="57" t="s">
        <v>32</v>
      </c>
      <c r="I434" s="58" t="s">
        <v>55</v>
      </c>
      <c r="J434" s="118" t="s">
        <v>62</v>
      </c>
      <c r="K434" s="36">
        <v>23.81</v>
      </c>
      <c r="L434" s="36">
        <v>1.19</v>
      </c>
      <c r="M434" s="39">
        <v>25</v>
      </c>
      <c r="N434" s="37"/>
      <c r="O434" s="33">
        <f t="shared" si="1"/>
        <v>0</v>
      </c>
    </row>
    <row r="435" spans="1:15" hidden="1">
      <c r="A435" s="48"/>
      <c r="B435" s="191" t="s">
        <v>274</v>
      </c>
      <c r="C435" s="192"/>
      <c r="D435" s="193"/>
      <c r="E435" s="146"/>
      <c r="F435" s="49"/>
      <c r="G435" s="50"/>
      <c r="H435" s="50"/>
      <c r="I435" s="116"/>
      <c r="J435" s="37"/>
      <c r="K435" s="36"/>
      <c r="L435" s="36"/>
      <c r="M435" s="51"/>
      <c r="N435" s="37"/>
      <c r="O435" s="33">
        <f t="shared" si="1"/>
        <v>0</v>
      </c>
    </row>
    <row r="436" spans="1:15" ht="24" hidden="1">
      <c r="A436" s="111"/>
      <c r="B436" s="112"/>
      <c r="C436" s="182" t="s">
        <v>275</v>
      </c>
      <c r="D436" s="56">
        <v>1112026011</v>
      </c>
      <c r="E436" s="149">
        <v>9789533646121</v>
      </c>
      <c r="F436" s="57" t="s">
        <v>629</v>
      </c>
      <c r="G436" s="57" t="s">
        <v>630</v>
      </c>
      <c r="H436" s="57" t="s">
        <v>32</v>
      </c>
      <c r="I436" s="58" t="s">
        <v>55</v>
      </c>
      <c r="J436" s="119" t="s">
        <v>33</v>
      </c>
      <c r="K436" s="36">
        <v>20.95</v>
      </c>
      <c r="L436" s="36">
        <v>1.05</v>
      </c>
      <c r="M436" s="39">
        <v>22</v>
      </c>
      <c r="N436" s="37"/>
      <c r="O436" s="33">
        <f t="shared" si="1"/>
        <v>0</v>
      </c>
    </row>
    <row r="437" spans="1:15" ht="24" hidden="1">
      <c r="A437" s="111"/>
      <c r="B437" s="112"/>
      <c r="C437" s="182" t="s">
        <v>275</v>
      </c>
      <c r="D437" s="56">
        <v>1112026035</v>
      </c>
      <c r="E437" s="149">
        <v>3858893453765</v>
      </c>
      <c r="F437" s="57" t="s">
        <v>631</v>
      </c>
      <c r="G437" s="57" t="s">
        <v>630</v>
      </c>
      <c r="H437" s="57" t="s">
        <v>34</v>
      </c>
      <c r="I437" s="58" t="s">
        <v>55</v>
      </c>
      <c r="J437" s="119" t="s">
        <v>33</v>
      </c>
      <c r="K437" s="36">
        <v>12.38</v>
      </c>
      <c r="L437" s="36">
        <v>0.62</v>
      </c>
      <c r="M437" s="39">
        <v>13</v>
      </c>
      <c r="N437" s="37"/>
      <c r="O437" s="33">
        <f t="shared" si="1"/>
        <v>0</v>
      </c>
    </row>
    <row r="438" spans="1:15" ht="36" hidden="1">
      <c r="A438" s="111"/>
      <c r="B438" s="112"/>
      <c r="C438" s="182" t="s">
        <v>275</v>
      </c>
      <c r="D438" s="56">
        <v>1112026012</v>
      </c>
      <c r="E438" s="149">
        <v>9789533646138</v>
      </c>
      <c r="F438" s="57" t="s">
        <v>632</v>
      </c>
      <c r="G438" s="57" t="s">
        <v>633</v>
      </c>
      <c r="H438" s="57" t="s">
        <v>32</v>
      </c>
      <c r="I438" s="58" t="s">
        <v>55</v>
      </c>
      <c r="J438" s="119" t="s">
        <v>634</v>
      </c>
      <c r="K438" s="36">
        <v>20.95</v>
      </c>
      <c r="L438" s="36">
        <v>1.05</v>
      </c>
      <c r="M438" s="39">
        <v>22</v>
      </c>
      <c r="N438" s="37"/>
      <c r="O438" s="33">
        <f t="shared" si="1"/>
        <v>0</v>
      </c>
    </row>
    <row r="439" spans="1:15" ht="36" hidden="1">
      <c r="A439" s="111"/>
      <c r="B439" s="112"/>
      <c r="C439" s="182" t="s">
        <v>275</v>
      </c>
      <c r="D439" s="56">
        <v>1112026036</v>
      </c>
      <c r="E439" s="149">
        <v>3858893453772</v>
      </c>
      <c r="F439" s="57" t="s">
        <v>635</v>
      </c>
      <c r="G439" s="57" t="s">
        <v>633</v>
      </c>
      <c r="H439" s="57" t="s">
        <v>34</v>
      </c>
      <c r="I439" s="58" t="s">
        <v>55</v>
      </c>
      <c r="J439" s="119" t="s">
        <v>634</v>
      </c>
      <c r="K439" s="36">
        <v>12.38</v>
      </c>
      <c r="L439" s="36">
        <v>0.62</v>
      </c>
      <c r="M439" s="39">
        <v>13</v>
      </c>
      <c r="N439" s="37"/>
      <c r="O439" s="33">
        <f t="shared" si="1"/>
        <v>0</v>
      </c>
    </row>
    <row r="440" spans="1:15" ht="24" hidden="1">
      <c r="A440" s="111"/>
      <c r="B440" s="112"/>
      <c r="C440" s="182" t="s">
        <v>275</v>
      </c>
      <c r="D440" s="56">
        <v>1112026013</v>
      </c>
      <c r="E440" s="149">
        <v>9789533646145</v>
      </c>
      <c r="F440" s="57" t="s">
        <v>636</v>
      </c>
      <c r="G440" s="57" t="s">
        <v>637</v>
      </c>
      <c r="H440" s="57" t="s">
        <v>32</v>
      </c>
      <c r="I440" s="58" t="s">
        <v>55</v>
      </c>
      <c r="J440" s="119" t="s">
        <v>62</v>
      </c>
      <c r="K440" s="36">
        <v>20.95</v>
      </c>
      <c r="L440" s="36">
        <v>1.05</v>
      </c>
      <c r="M440" s="39">
        <v>22</v>
      </c>
      <c r="N440" s="37"/>
      <c r="O440" s="33">
        <f t="shared" si="1"/>
        <v>0</v>
      </c>
    </row>
    <row r="441" spans="1:15" ht="24" hidden="1">
      <c r="A441" s="111"/>
      <c r="B441" s="112"/>
      <c r="C441" s="182" t="s">
        <v>275</v>
      </c>
      <c r="D441" s="56">
        <v>1112026037</v>
      </c>
      <c r="E441" s="149">
        <v>3858893453789</v>
      </c>
      <c r="F441" s="57" t="s">
        <v>638</v>
      </c>
      <c r="G441" s="57" t="s">
        <v>639</v>
      </c>
      <c r="H441" s="57" t="s">
        <v>34</v>
      </c>
      <c r="I441" s="58" t="s">
        <v>55</v>
      </c>
      <c r="J441" s="119" t="s">
        <v>62</v>
      </c>
      <c r="K441" s="36">
        <v>12.38</v>
      </c>
      <c r="L441" s="36">
        <v>0.62</v>
      </c>
      <c r="M441" s="39">
        <v>13</v>
      </c>
      <c r="N441" s="37"/>
      <c r="O441" s="33">
        <f t="shared" si="1"/>
        <v>0</v>
      </c>
    </row>
    <row r="442" spans="1:15" ht="24" hidden="1">
      <c r="A442" s="25">
        <v>2173</v>
      </c>
      <c r="B442" s="26">
        <v>1337</v>
      </c>
      <c r="C442" s="180" t="s">
        <v>275</v>
      </c>
      <c r="D442" s="27">
        <v>1112080008</v>
      </c>
      <c r="E442" s="144">
        <v>9789532970081</v>
      </c>
      <c r="F442" s="34" t="s">
        <v>640</v>
      </c>
      <c r="G442" s="34" t="s">
        <v>641</v>
      </c>
      <c r="H442" s="34" t="s">
        <v>32</v>
      </c>
      <c r="I442" s="115"/>
      <c r="J442" s="42" t="s">
        <v>33</v>
      </c>
      <c r="K442" s="36">
        <v>17.14</v>
      </c>
      <c r="L442" s="36">
        <v>0.86</v>
      </c>
      <c r="M442" s="39">
        <v>18</v>
      </c>
      <c r="N442" s="37"/>
      <c r="O442" s="33">
        <f t="shared" si="1"/>
        <v>0</v>
      </c>
    </row>
    <row r="443" spans="1:15" ht="36" hidden="1">
      <c r="A443" s="120">
        <v>2731</v>
      </c>
      <c r="B443" s="121">
        <v>1337</v>
      </c>
      <c r="C443" s="187" t="s">
        <v>275</v>
      </c>
      <c r="D443" s="122">
        <v>1112090067</v>
      </c>
      <c r="E443" s="163">
        <v>9789532971620</v>
      </c>
      <c r="F443" s="123" t="s">
        <v>642</v>
      </c>
      <c r="G443" s="123" t="s">
        <v>641</v>
      </c>
      <c r="H443" s="123" t="s">
        <v>34</v>
      </c>
      <c r="I443" s="124"/>
      <c r="J443" s="85" t="s">
        <v>33</v>
      </c>
      <c r="K443" s="86">
        <v>12.38</v>
      </c>
      <c r="L443" s="86">
        <v>0.62</v>
      </c>
      <c r="M443" s="125">
        <v>13</v>
      </c>
      <c r="N443" s="87"/>
      <c r="O443" s="33">
        <f t="shared" si="1"/>
        <v>0</v>
      </c>
    </row>
    <row r="444" spans="1:15" hidden="1">
      <c r="A444" s="48"/>
      <c r="B444" s="191" t="s">
        <v>282</v>
      </c>
      <c r="C444" s="192"/>
      <c r="D444" s="193"/>
      <c r="E444" s="146"/>
      <c r="F444" s="49"/>
      <c r="G444" s="50"/>
      <c r="H444" s="50"/>
      <c r="I444" s="116"/>
      <c r="J444" s="37"/>
      <c r="K444" s="36"/>
      <c r="L444" s="36"/>
      <c r="M444" s="51"/>
      <c r="N444" s="37"/>
      <c r="O444" s="33">
        <f t="shared" si="1"/>
        <v>0</v>
      </c>
    </row>
    <row r="445" spans="1:15" ht="24" hidden="1">
      <c r="A445" s="111"/>
      <c r="B445" s="112"/>
      <c r="C445" s="182" t="s">
        <v>283</v>
      </c>
      <c r="D445" s="56">
        <v>1112026014</v>
      </c>
      <c r="E445" s="149">
        <v>9789533646183</v>
      </c>
      <c r="F445" s="57" t="s">
        <v>643</v>
      </c>
      <c r="G445" s="57" t="s">
        <v>644</v>
      </c>
      <c r="H445" s="57" t="s">
        <v>32</v>
      </c>
      <c r="I445" s="58" t="s">
        <v>55</v>
      </c>
      <c r="J445" s="42" t="s">
        <v>33</v>
      </c>
      <c r="K445" s="36">
        <v>23.81</v>
      </c>
      <c r="L445" s="36">
        <v>1.19</v>
      </c>
      <c r="M445" s="39">
        <v>25</v>
      </c>
      <c r="N445" s="37"/>
      <c r="O445" s="33">
        <f t="shared" si="1"/>
        <v>0</v>
      </c>
    </row>
    <row r="446" spans="1:15" ht="24" hidden="1">
      <c r="A446" s="111"/>
      <c r="B446" s="112"/>
      <c r="C446" s="182" t="s">
        <v>283</v>
      </c>
      <c r="D446" s="56">
        <v>1112026015</v>
      </c>
      <c r="E446" s="149">
        <v>9789533646190</v>
      </c>
      <c r="F446" s="57" t="s">
        <v>645</v>
      </c>
      <c r="G446" s="57" t="s">
        <v>644</v>
      </c>
      <c r="H446" s="57" t="s">
        <v>32</v>
      </c>
      <c r="I446" s="58" t="s">
        <v>55</v>
      </c>
      <c r="J446" s="42" t="s">
        <v>33</v>
      </c>
      <c r="K446" s="36">
        <v>23.81</v>
      </c>
      <c r="L446" s="36">
        <v>1.19</v>
      </c>
      <c r="M446" s="39">
        <v>25</v>
      </c>
      <c r="N446" s="37"/>
      <c r="O446" s="33">
        <f t="shared" si="1"/>
        <v>0</v>
      </c>
    </row>
    <row r="447" spans="1:15" ht="24" hidden="1">
      <c r="A447" s="111"/>
      <c r="B447" s="112"/>
      <c r="C447" s="182" t="s">
        <v>283</v>
      </c>
      <c r="D447" s="56">
        <v>1112026016</v>
      </c>
      <c r="E447" s="149">
        <v>9789533646206</v>
      </c>
      <c r="F447" s="57" t="s">
        <v>646</v>
      </c>
      <c r="G447" s="57" t="s">
        <v>644</v>
      </c>
      <c r="H447" s="57" t="s">
        <v>32</v>
      </c>
      <c r="I447" s="58" t="s">
        <v>55</v>
      </c>
      <c r="J447" s="42" t="s">
        <v>33</v>
      </c>
      <c r="K447" s="36">
        <v>23.81</v>
      </c>
      <c r="L447" s="36">
        <v>1.19</v>
      </c>
      <c r="M447" s="39">
        <v>25</v>
      </c>
      <c r="N447" s="37"/>
      <c r="O447" s="33">
        <f t="shared" si="1"/>
        <v>0</v>
      </c>
    </row>
    <row r="448" spans="1:15" ht="24" hidden="1">
      <c r="A448" s="111"/>
      <c r="B448" s="112"/>
      <c r="C448" s="182" t="s">
        <v>283</v>
      </c>
      <c r="D448" s="56">
        <v>1112026017</v>
      </c>
      <c r="E448" s="149">
        <v>9789533646213</v>
      </c>
      <c r="F448" s="57" t="s">
        <v>647</v>
      </c>
      <c r="G448" s="57" t="s">
        <v>644</v>
      </c>
      <c r="H448" s="57" t="s">
        <v>32</v>
      </c>
      <c r="I448" s="58" t="s">
        <v>55</v>
      </c>
      <c r="J448" s="42" t="s">
        <v>33</v>
      </c>
      <c r="K448" s="36">
        <v>23.81</v>
      </c>
      <c r="L448" s="36">
        <v>1.19</v>
      </c>
      <c r="M448" s="39">
        <v>25</v>
      </c>
      <c r="N448" s="37"/>
      <c r="O448" s="33">
        <f t="shared" si="1"/>
        <v>0</v>
      </c>
    </row>
    <row r="449" spans="1:15" ht="36" hidden="1">
      <c r="A449" s="25">
        <v>4442</v>
      </c>
      <c r="B449" s="26">
        <v>2893</v>
      </c>
      <c r="C449" s="180" t="s">
        <v>283</v>
      </c>
      <c r="D449" s="27">
        <v>1112014193</v>
      </c>
      <c r="E449" s="144">
        <v>9789532975819</v>
      </c>
      <c r="F449" s="34" t="s">
        <v>648</v>
      </c>
      <c r="G449" s="34" t="s">
        <v>649</v>
      </c>
      <c r="H449" s="34" t="s">
        <v>32</v>
      </c>
      <c r="I449" s="115"/>
      <c r="J449" s="42" t="s">
        <v>33</v>
      </c>
      <c r="K449" s="36">
        <v>19.05</v>
      </c>
      <c r="L449" s="36">
        <v>0.95</v>
      </c>
      <c r="M449" s="39">
        <v>20</v>
      </c>
      <c r="N449" s="37"/>
      <c r="O449" s="33">
        <f t="shared" si="1"/>
        <v>0</v>
      </c>
    </row>
    <row r="450" spans="1:15" ht="36" hidden="1">
      <c r="A450" s="25">
        <v>4443</v>
      </c>
      <c r="B450" s="26">
        <v>2893</v>
      </c>
      <c r="C450" s="180" t="s">
        <v>283</v>
      </c>
      <c r="D450" s="27">
        <v>1112014194</v>
      </c>
      <c r="E450" s="144">
        <v>9789532975826</v>
      </c>
      <c r="F450" s="34" t="s">
        <v>650</v>
      </c>
      <c r="G450" s="34" t="s">
        <v>649</v>
      </c>
      <c r="H450" s="34" t="s">
        <v>47</v>
      </c>
      <c r="I450" s="115"/>
      <c r="J450" s="42" t="s">
        <v>33</v>
      </c>
      <c r="K450" s="36">
        <v>10.48</v>
      </c>
      <c r="L450" s="36">
        <v>0.52</v>
      </c>
      <c r="M450" s="39">
        <v>11</v>
      </c>
      <c r="N450" s="37"/>
      <c r="O450" s="33">
        <f t="shared" si="1"/>
        <v>0</v>
      </c>
    </row>
    <row r="451" spans="1:15" ht="36" hidden="1">
      <c r="A451" s="25">
        <v>4444</v>
      </c>
      <c r="B451" s="26">
        <v>2894</v>
      </c>
      <c r="C451" s="180" t="s">
        <v>283</v>
      </c>
      <c r="D451" s="27">
        <v>1112014199</v>
      </c>
      <c r="E451" s="144">
        <v>9789532976007</v>
      </c>
      <c r="F451" s="34" t="s">
        <v>651</v>
      </c>
      <c r="G451" s="34" t="s">
        <v>649</v>
      </c>
      <c r="H451" s="34" t="s">
        <v>32</v>
      </c>
      <c r="I451" s="115"/>
      <c r="J451" s="42" t="s">
        <v>62</v>
      </c>
      <c r="K451" s="36">
        <v>19.05</v>
      </c>
      <c r="L451" s="36">
        <v>0.95</v>
      </c>
      <c r="M451" s="39">
        <v>20</v>
      </c>
      <c r="N451" s="37"/>
      <c r="O451" s="33">
        <f t="shared" si="1"/>
        <v>0</v>
      </c>
    </row>
    <row r="452" spans="1:15" ht="36" hidden="1">
      <c r="A452" s="25">
        <v>4445</v>
      </c>
      <c r="B452" s="26">
        <v>2894</v>
      </c>
      <c r="C452" s="180" t="s">
        <v>283</v>
      </c>
      <c r="D452" s="27">
        <v>1112014200</v>
      </c>
      <c r="E452" s="144">
        <v>9789532976076</v>
      </c>
      <c r="F452" s="34" t="s">
        <v>652</v>
      </c>
      <c r="G452" s="34" t="s">
        <v>649</v>
      </c>
      <c r="H452" s="34" t="s">
        <v>47</v>
      </c>
      <c r="I452" s="115"/>
      <c r="J452" s="42" t="s">
        <v>62</v>
      </c>
      <c r="K452" s="36">
        <v>10.48</v>
      </c>
      <c r="L452" s="36">
        <v>0.52</v>
      </c>
      <c r="M452" s="39">
        <v>11</v>
      </c>
      <c r="N452" s="37"/>
      <c r="O452" s="33">
        <f t="shared" si="1"/>
        <v>0</v>
      </c>
    </row>
    <row r="453" spans="1:15" ht="36" hidden="1">
      <c r="A453" s="25">
        <v>4446</v>
      </c>
      <c r="B453" s="26">
        <v>2895</v>
      </c>
      <c r="C453" s="180" t="s">
        <v>283</v>
      </c>
      <c r="D453" s="27">
        <v>1112014203</v>
      </c>
      <c r="E453" s="144">
        <v>9789532976083</v>
      </c>
      <c r="F453" s="34" t="s">
        <v>653</v>
      </c>
      <c r="G453" s="34" t="s">
        <v>649</v>
      </c>
      <c r="H453" s="34" t="s">
        <v>32</v>
      </c>
      <c r="I453" s="115"/>
      <c r="J453" s="42" t="s">
        <v>67</v>
      </c>
      <c r="K453" s="36">
        <v>19.05</v>
      </c>
      <c r="L453" s="36">
        <v>0.95</v>
      </c>
      <c r="M453" s="39">
        <v>20</v>
      </c>
      <c r="N453" s="37"/>
      <c r="O453" s="33">
        <f t="shared" si="1"/>
        <v>0</v>
      </c>
    </row>
    <row r="454" spans="1:15" ht="36" hidden="1">
      <c r="A454" s="25">
        <v>4447</v>
      </c>
      <c r="B454" s="26">
        <v>2895</v>
      </c>
      <c r="C454" s="180" t="s">
        <v>283</v>
      </c>
      <c r="D454" s="27">
        <v>1112014204</v>
      </c>
      <c r="E454" s="144">
        <v>9789532976120</v>
      </c>
      <c r="F454" s="34" t="s">
        <v>654</v>
      </c>
      <c r="G454" s="34" t="s">
        <v>649</v>
      </c>
      <c r="H454" s="34" t="s">
        <v>47</v>
      </c>
      <c r="I454" s="115"/>
      <c r="J454" s="42" t="s">
        <v>67</v>
      </c>
      <c r="K454" s="36">
        <v>10.48</v>
      </c>
      <c r="L454" s="36">
        <v>0.52</v>
      </c>
      <c r="M454" s="39">
        <v>11</v>
      </c>
      <c r="N454" s="37"/>
      <c r="O454" s="33">
        <f t="shared" si="1"/>
        <v>0</v>
      </c>
    </row>
    <row r="455" spans="1:15" ht="36" hidden="1">
      <c r="A455" s="25">
        <v>4448</v>
      </c>
      <c r="B455" s="26">
        <v>2896</v>
      </c>
      <c r="C455" s="180" t="s">
        <v>283</v>
      </c>
      <c r="D455" s="27">
        <v>1112014205</v>
      </c>
      <c r="E455" s="144">
        <v>9789532976137</v>
      </c>
      <c r="F455" s="34" t="s">
        <v>655</v>
      </c>
      <c r="G455" s="34" t="s">
        <v>649</v>
      </c>
      <c r="H455" s="34" t="s">
        <v>32</v>
      </c>
      <c r="I455" s="115"/>
      <c r="J455" s="42" t="s">
        <v>69</v>
      </c>
      <c r="K455" s="36">
        <v>19.05</v>
      </c>
      <c r="L455" s="36">
        <v>0.95</v>
      </c>
      <c r="M455" s="39">
        <v>20</v>
      </c>
      <c r="N455" s="37"/>
      <c r="O455" s="33">
        <f t="shared" si="1"/>
        <v>0</v>
      </c>
    </row>
    <row r="456" spans="1:15" ht="36" hidden="1">
      <c r="A456" s="25">
        <v>4449</v>
      </c>
      <c r="B456" s="26">
        <v>2896</v>
      </c>
      <c r="C456" s="180" t="s">
        <v>283</v>
      </c>
      <c r="D456" s="27">
        <v>1112014206</v>
      </c>
      <c r="E456" s="144">
        <v>9789532976199</v>
      </c>
      <c r="F456" s="34" t="s">
        <v>656</v>
      </c>
      <c r="G456" s="34" t="s">
        <v>649</v>
      </c>
      <c r="H456" s="34" t="s">
        <v>47</v>
      </c>
      <c r="I456" s="115"/>
      <c r="J456" s="42" t="s">
        <v>69</v>
      </c>
      <c r="K456" s="36">
        <v>10.48</v>
      </c>
      <c r="L456" s="36">
        <v>0.52</v>
      </c>
      <c r="M456" s="39">
        <v>11</v>
      </c>
      <c r="N456" s="37"/>
      <c r="O456" s="33">
        <f t="shared" si="1"/>
        <v>0</v>
      </c>
    </row>
    <row r="457" spans="1:15" ht="36" hidden="1">
      <c r="A457" s="25">
        <v>4429</v>
      </c>
      <c r="B457" s="26">
        <v>2885</v>
      </c>
      <c r="C457" s="180" t="s">
        <v>283</v>
      </c>
      <c r="D457" s="27">
        <v>1112014191</v>
      </c>
      <c r="E457" s="144">
        <v>9789532976410</v>
      </c>
      <c r="F457" s="34" t="s">
        <v>657</v>
      </c>
      <c r="G457" s="34" t="s">
        <v>649</v>
      </c>
      <c r="H457" s="34" t="s">
        <v>32</v>
      </c>
      <c r="I457" s="115"/>
      <c r="J457" s="42" t="s">
        <v>33</v>
      </c>
      <c r="K457" s="36">
        <v>18.100000000000001</v>
      </c>
      <c r="L457" s="36">
        <v>0.9</v>
      </c>
      <c r="M457" s="39">
        <v>19</v>
      </c>
      <c r="N457" s="37"/>
      <c r="O457" s="33">
        <f t="shared" si="1"/>
        <v>0</v>
      </c>
    </row>
    <row r="458" spans="1:15" ht="36" hidden="1">
      <c r="A458" s="25">
        <v>4430</v>
      </c>
      <c r="B458" s="26">
        <v>2885</v>
      </c>
      <c r="C458" s="180" t="s">
        <v>283</v>
      </c>
      <c r="D458" s="27">
        <v>1112014192</v>
      </c>
      <c r="E458" s="144">
        <v>9789532976847</v>
      </c>
      <c r="F458" s="34" t="s">
        <v>658</v>
      </c>
      <c r="G458" s="34" t="s">
        <v>649</v>
      </c>
      <c r="H458" s="34" t="s">
        <v>47</v>
      </c>
      <c r="I458" s="115"/>
      <c r="J458" s="42" t="s">
        <v>33</v>
      </c>
      <c r="K458" s="36">
        <v>9.52</v>
      </c>
      <c r="L458" s="36">
        <v>0.48</v>
      </c>
      <c r="M458" s="39">
        <v>10</v>
      </c>
      <c r="N458" s="37"/>
      <c r="O458" s="33">
        <f t="shared" si="1"/>
        <v>0</v>
      </c>
    </row>
    <row r="459" spans="1:15" ht="24" hidden="1">
      <c r="A459" s="25">
        <v>4438</v>
      </c>
      <c r="B459" s="26">
        <v>2891</v>
      </c>
      <c r="C459" s="180" t="s">
        <v>283</v>
      </c>
      <c r="D459" s="27">
        <v>1112014189</v>
      </c>
      <c r="E459" s="144">
        <v>9789532976625</v>
      </c>
      <c r="F459" s="34" t="s">
        <v>659</v>
      </c>
      <c r="G459" s="34" t="s">
        <v>649</v>
      </c>
      <c r="H459" s="34" t="s">
        <v>32</v>
      </c>
      <c r="I459" s="115"/>
      <c r="J459" s="42" t="s">
        <v>33</v>
      </c>
      <c r="K459" s="36">
        <v>18.100000000000001</v>
      </c>
      <c r="L459" s="36">
        <v>0.9</v>
      </c>
      <c r="M459" s="39">
        <v>19</v>
      </c>
      <c r="N459" s="37"/>
      <c r="O459" s="33">
        <f t="shared" si="1"/>
        <v>0</v>
      </c>
    </row>
    <row r="460" spans="1:15" ht="24" hidden="1">
      <c r="A460" s="25">
        <v>4439</v>
      </c>
      <c r="B460" s="26">
        <v>2891</v>
      </c>
      <c r="C460" s="180" t="s">
        <v>283</v>
      </c>
      <c r="D460" s="27">
        <v>1112014190</v>
      </c>
      <c r="E460" s="144">
        <v>9789532976632</v>
      </c>
      <c r="F460" s="34" t="s">
        <v>660</v>
      </c>
      <c r="G460" s="34" t="s">
        <v>649</v>
      </c>
      <c r="H460" s="34" t="s">
        <v>47</v>
      </c>
      <c r="I460" s="115"/>
      <c r="J460" s="42" t="s">
        <v>33</v>
      </c>
      <c r="K460" s="36">
        <v>9.52</v>
      </c>
      <c r="L460" s="36">
        <v>0.48</v>
      </c>
      <c r="M460" s="39">
        <v>10</v>
      </c>
      <c r="N460" s="37"/>
      <c r="O460" s="33">
        <f t="shared" si="1"/>
        <v>0</v>
      </c>
    </row>
    <row r="461" spans="1:15" ht="36" hidden="1">
      <c r="A461" s="25">
        <v>4431</v>
      </c>
      <c r="B461" s="26">
        <v>2886</v>
      </c>
      <c r="C461" s="180" t="s">
        <v>283</v>
      </c>
      <c r="D461" s="27">
        <v>1112014197</v>
      </c>
      <c r="E461" s="144">
        <v>9789532976878</v>
      </c>
      <c r="F461" s="34" t="s">
        <v>661</v>
      </c>
      <c r="G461" s="34" t="s">
        <v>649</v>
      </c>
      <c r="H461" s="34" t="s">
        <v>32</v>
      </c>
      <c r="I461" s="115"/>
      <c r="J461" s="42" t="s">
        <v>62</v>
      </c>
      <c r="K461" s="36">
        <v>18.100000000000001</v>
      </c>
      <c r="L461" s="36">
        <v>0.9</v>
      </c>
      <c r="M461" s="39">
        <v>19</v>
      </c>
      <c r="N461" s="37"/>
      <c r="O461" s="33">
        <f t="shared" si="1"/>
        <v>0</v>
      </c>
    </row>
    <row r="462" spans="1:15" ht="36" hidden="1">
      <c r="A462" s="25">
        <v>4432</v>
      </c>
      <c r="B462" s="26">
        <v>2886</v>
      </c>
      <c r="C462" s="180" t="s">
        <v>283</v>
      </c>
      <c r="D462" s="27">
        <v>1112014198</v>
      </c>
      <c r="E462" s="144">
        <v>9789532976885</v>
      </c>
      <c r="F462" s="34" t="s">
        <v>662</v>
      </c>
      <c r="G462" s="34" t="s">
        <v>649</v>
      </c>
      <c r="H462" s="34" t="s">
        <v>47</v>
      </c>
      <c r="I462" s="115"/>
      <c r="J462" s="42" t="s">
        <v>62</v>
      </c>
      <c r="K462" s="36">
        <v>9.52</v>
      </c>
      <c r="L462" s="36">
        <v>0.48</v>
      </c>
      <c r="M462" s="39">
        <v>10</v>
      </c>
      <c r="N462" s="37"/>
      <c r="O462" s="33">
        <f t="shared" si="1"/>
        <v>0</v>
      </c>
    </row>
    <row r="463" spans="1:15" ht="24" hidden="1">
      <c r="A463" s="25">
        <v>4440</v>
      </c>
      <c r="B463" s="26">
        <v>2892</v>
      </c>
      <c r="C463" s="180" t="s">
        <v>283</v>
      </c>
      <c r="D463" s="27">
        <v>1112014195</v>
      </c>
      <c r="E463" s="144">
        <v>9789532976649</v>
      </c>
      <c r="F463" s="34" t="s">
        <v>663</v>
      </c>
      <c r="G463" s="34" t="s">
        <v>649</v>
      </c>
      <c r="H463" s="34" t="s">
        <v>32</v>
      </c>
      <c r="I463" s="115"/>
      <c r="J463" s="42" t="s">
        <v>62</v>
      </c>
      <c r="K463" s="36">
        <v>18.100000000000001</v>
      </c>
      <c r="L463" s="36">
        <v>0.9</v>
      </c>
      <c r="M463" s="39">
        <v>19</v>
      </c>
      <c r="N463" s="37"/>
      <c r="O463" s="33">
        <f t="shared" si="1"/>
        <v>0</v>
      </c>
    </row>
    <row r="464" spans="1:15" ht="24" hidden="1">
      <c r="A464" s="25">
        <v>4441</v>
      </c>
      <c r="B464" s="26">
        <v>2892</v>
      </c>
      <c r="C464" s="180" t="s">
        <v>283</v>
      </c>
      <c r="D464" s="27">
        <v>1112014196</v>
      </c>
      <c r="E464" s="144">
        <v>9789532976656</v>
      </c>
      <c r="F464" s="34" t="s">
        <v>664</v>
      </c>
      <c r="G464" s="34" t="s">
        <v>649</v>
      </c>
      <c r="H464" s="34" t="s">
        <v>47</v>
      </c>
      <c r="I464" s="115"/>
      <c r="J464" s="42" t="s">
        <v>62</v>
      </c>
      <c r="K464" s="36">
        <v>9.52</v>
      </c>
      <c r="L464" s="36">
        <v>0.48</v>
      </c>
      <c r="M464" s="39">
        <v>10</v>
      </c>
      <c r="N464" s="37"/>
      <c r="O464" s="33">
        <f t="shared" si="1"/>
        <v>0</v>
      </c>
    </row>
    <row r="465" spans="1:15" ht="36" hidden="1">
      <c r="A465" s="25">
        <v>4433</v>
      </c>
      <c r="B465" s="26">
        <v>2887</v>
      </c>
      <c r="C465" s="180" t="s">
        <v>283</v>
      </c>
      <c r="D465" s="27">
        <v>1112014201</v>
      </c>
      <c r="E465" s="144">
        <v>9789532976915</v>
      </c>
      <c r="F465" s="34" t="s">
        <v>665</v>
      </c>
      <c r="G465" s="34" t="s">
        <v>649</v>
      </c>
      <c r="H465" s="34" t="s">
        <v>32</v>
      </c>
      <c r="I465" s="115"/>
      <c r="J465" s="42" t="s">
        <v>67</v>
      </c>
      <c r="K465" s="36">
        <v>18.100000000000001</v>
      </c>
      <c r="L465" s="36">
        <v>0.9</v>
      </c>
      <c r="M465" s="39">
        <v>19</v>
      </c>
      <c r="N465" s="37"/>
      <c r="O465" s="33">
        <f t="shared" si="1"/>
        <v>0</v>
      </c>
    </row>
    <row r="466" spans="1:15" ht="36" hidden="1">
      <c r="A466" s="25">
        <v>4434</v>
      </c>
      <c r="B466" s="26">
        <v>2887</v>
      </c>
      <c r="C466" s="180" t="s">
        <v>283</v>
      </c>
      <c r="D466" s="27">
        <v>1112014202</v>
      </c>
      <c r="E466" s="144">
        <v>9789532976922</v>
      </c>
      <c r="F466" s="34" t="s">
        <v>666</v>
      </c>
      <c r="G466" s="34" t="s">
        <v>649</v>
      </c>
      <c r="H466" s="34" t="s">
        <v>47</v>
      </c>
      <c r="I466" s="115"/>
      <c r="J466" s="42" t="s">
        <v>67</v>
      </c>
      <c r="K466" s="36">
        <v>9.52</v>
      </c>
      <c r="L466" s="36">
        <v>0.48</v>
      </c>
      <c r="M466" s="39">
        <v>10</v>
      </c>
      <c r="N466" s="37"/>
      <c r="O466" s="33">
        <f t="shared" si="1"/>
        <v>0</v>
      </c>
    </row>
    <row r="467" spans="1:15" hidden="1">
      <c r="A467" s="48"/>
      <c r="B467" s="191" t="s">
        <v>296</v>
      </c>
      <c r="C467" s="192"/>
      <c r="D467" s="193"/>
      <c r="E467" s="146"/>
      <c r="F467" s="49"/>
      <c r="G467" s="50"/>
      <c r="H467" s="50"/>
      <c r="I467" s="116"/>
      <c r="J467" s="37"/>
      <c r="K467" s="36"/>
      <c r="L467" s="36"/>
      <c r="M467" s="51"/>
      <c r="N467" s="37"/>
      <c r="O467" s="33">
        <f t="shared" si="1"/>
        <v>0</v>
      </c>
    </row>
    <row r="468" spans="1:15" ht="36" hidden="1">
      <c r="A468" s="25">
        <v>2143</v>
      </c>
      <c r="B468" s="26">
        <v>1319</v>
      </c>
      <c r="C468" s="180" t="s">
        <v>297</v>
      </c>
      <c r="D468" s="27">
        <v>1112080006</v>
      </c>
      <c r="E468" s="144">
        <v>9789532970043</v>
      </c>
      <c r="F468" s="34" t="s">
        <v>667</v>
      </c>
      <c r="G468" s="34" t="s">
        <v>668</v>
      </c>
      <c r="H468" s="34" t="s">
        <v>32</v>
      </c>
      <c r="I468" s="115"/>
      <c r="J468" s="42" t="s">
        <v>33</v>
      </c>
      <c r="K468" s="36">
        <v>18.100000000000001</v>
      </c>
      <c r="L468" s="36">
        <v>0.9</v>
      </c>
      <c r="M468" s="39">
        <v>19</v>
      </c>
      <c r="N468" s="37"/>
      <c r="O468" s="33">
        <f t="shared" si="1"/>
        <v>0</v>
      </c>
    </row>
    <row r="469" spans="1:15" hidden="1">
      <c r="A469" s="48"/>
      <c r="B469" s="191" t="s">
        <v>135</v>
      </c>
      <c r="C469" s="192"/>
      <c r="D469" s="193"/>
      <c r="E469" s="146"/>
      <c r="F469" s="49"/>
      <c r="G469" s="50"/>
      <c r="H469" s="50"/>
      <c r="I469" s="116"/>
      <c r="J469" s="37"/>
      <c r="K469" s="36"/>
      <c r="L469" s="36"/>
      <c r="M469" s="51"/>
      <c r="N469" s="37"/>
      <c r="O469" s="33">
        <f t="shared" si="1"/>
        <v>0</v>
      </c>
    </row>
    <row r="470" spans="1:15" ht="24" hidden="1">
      <c r="A470" s="25">
        <v>4435</v>
      </c>
      <c r="B470" s="26">
        <v>2888</v>
      </c>
      <c r="C470" s="180" t="s">
        <v>136</v>
      </c>
      <c r="D470" s="27">
        <v>1112014207</v>
      </c>
      <c r="E470" s="144">
        <v>9789532976939</v>
      </c>
      <c r="F470" s="34" t="s">
        <v>669</v>
      </c>
      <c r="G470" s="34" t="s">
        <v>670</v>
      </c>
      <c r="H470" s="34" t="s">
        <v>32</v>
      </c>
      <c r="I470" s="115"/>
      <c r="J470" s="42" t="s">
        <v>33</v>
      </c>
      <c r="K470" s="36">
        <v>19.05</v>
      </c>
      <c r="L470" s="36">
        <v>0.95</v>
      </c>
      <c r="M470" s="39">
        <v>20</v>
      </c>
      <c r="N470" s="37"/>
      <c r="O470" s="33">
        <f t="shared" ref="O470:O497" si="2">M470*N470</f>
        <v>0</v>
      </c>
    </row>
    <row r="471" spans="1:15" ht="24" hidden="1">
      <c r="A471" s="25">
        <v>4436</v>
      </c>
      <c r="B471" s="26">
        <v>2889</v>
      </c>
      <c r="C471" s="180" t="s">
        <v>136</v>
      </c>
      <c r="D471" s="27">
        <v>1112014208</v>
      </c>
      <c r="E471" s="144">
        <v>9789532976946</v>
      </c>
      <c r="F471" s="34" t="s">
        <v>671</v>
      </c>
      <c r="G471" s="34" t="s">
        <v>672</v>
      </c>
      <c r="H471" s="34" t="s">
        <v>32</v>
      </c>
      <c r="I471" s="115"/>
      <c r="J471" s="42" t="s">
        <v>62</v>
      </c>
      <c r="K471" s="36">
        <v>19.05</v>
      </c>
      <c r="L471" s="36">
        <v>0.95</v>
      </c>
      <c r="M471" s="39">
        <v>20</v>
      </c>
      <c r="N471" s="37"/>
      <c r="O471" s="33">
        <f t="shared" si="2"/>
        <v>0</v>
      </c>
    </row>
    <row r="472" spans="1:15" hidden="1">
      <c r="A472" s="48"/>
      <c r="B472" s="191" t="s">
        <v>145</v>
      </c>
      <c r="C472" s="192"/>
      <c r="D472" s="193"/>
      <c r="E472" s="146"/>
      <c r="F472" s="49"/>
      <c r="G472" s="50"/>
      <c r="H472" s="50"/>
      <c r="I472" s="116"/>
      <c r="J472" s="37"/>
      <c r="K472" s="36"/>
      <c r="L472" s="36"/>
      <c r="M472" s="51"/>
      <c r="N472" s="37"/>
      <c r="O472" s="33">
        <f t="shared" si="2"/>
        <v>0</v>
      </c>
    </row>
    <row r="473" spans="1:15" ht="36" hidden="1">
      <c r="A473" s="25">
        <v>8001</v>
      </c>
      <c r="B473" s="26">
        <v>5589</v>
      </c>
      <c r="C473" s="180" t="s">
        <v>146</v>
      </c>
      <c r="D473" s="27">
        <v>1112025015</v>
      </c>
      <c r="E473" s="144">
        <v>9789533645643</v>
      </c>
      <c r="F473" s="34" t="s">
        <v>673</v>
      </c>
      <c r="G473" s="34" t="s">
        <v>674</v>
      </c>
      <c r="H473" s="34" t="s">
        <v>32</v>
      </c>
      <c r="I473" s="117"/>
      <c r="J473" s="118" t="s">
        <v>33</v>
      </c>
      <c r="K473" s="36">
        <v>21.9</v>
      </c>
      <c r="L473" s="36">
        <v>1.1000000000000001</v>
      </c>
      <c r="M473" s="39">
        <v>23</v>
      </c>
      <c r="N473" s="37"/>
      <c r="O473" s="33">
        <f t="shared" si="2"/>
        <v>0</v>
      </c>
    </row>
    <row r="474" spans="1:15" ht="36" hidden="1">
      <c r="A474" s="111"/>
      <c r="B474" s="112"/>
      <c r="C474" s="182"/>
      <c r="D474" s="56">
        <v>1112026024</v>
      </c>
      <c r="E474" s="149">
        <v>3858893453499</v>
      </c>
      <c r="F474" s="57" t="s">
        <v>675</v>
      </c>
      <c r="G474" s="57" t="s">
        <v>676</v>
      </c>
      <c r="H474" s="57" t="s">
        <v>34</v>
      </c>
      <c r="I474" s="58" t="s">
        <v>55</v>
      </c>
      <c r="J474" s="118" t="s">
        <v>33</v>
      </c>
      <c r="K474" s="36">
        <f>M474/1.05</f>
        <v>12.38095238095238</v>
      </c>
      <c r="L474" s="36">
        <f>M474-K474</f>
        <v>0.6190476190476204</v>
      </c>
      <c r="M474" s="113">
        <v>13</v>
      </c>
      <c r="N474" s="37"/>
      <c r="O474" s="33">
        <f t="shared" si="2"/>
        <v>0</v>
      </c>
    </row>
    <row r="475" spans="1:15" ht="24" hidden="1">
      <c r="A475" s="25">
        <v>8000</v>
      </c>
      <c r="B475" s="26">
        <v>5588</v>
      </c>
      <c r="C475" s="180" t="s">
        <v>146</v>
      </c>
      <c r="D475" s="27">
        <v>1112025016</v>
      </c>
      <c r="E475" s="144">
        <v>9789533645650</v>
      </c>
      <c r="F475" s="34" t="s">
        <v>677</v>
      </c>
      <c r="G475" s="34" t="s">
        <v>678</v>
      </c>
      <c r="H475" s="34" t="s">
        <v>32</v>
      </c>
      <c r="I475" s="117"/>
      <c r="J475" s="118" t="s">
        <v>33</v>
      </c>
      <c r="K475" s="36">
        <v>21.9</v>
      </c>
      <c r="L475" s="36">
        <v>1.1000000000000001</v>
      </c>
      <c r="M475" s="39">
        <v>23</v>
      </c>
      <c r="N475" s="37"/>
      <c r="O475" s="33">
        <f t="shared" si="2"/>
        <v>0</v>
      </c>
    </row>
    <row r="476" spans="1:15" ht="36" hidden="1">
      <c r="A476" s="111"/>
      <c r="B476" s="112"/>
      <c r="C476" s="182" t="s">
        <v>146</v>
      </c>
      <c r="D476" s="56">
        <v>1112026025</v>
      </c>
      <c r="E476" s="149">
        <v>3858893453482</v>
      </c>
      <c r="F476" s="57" t="s">
        <v>679</v>
      </c>
      <c r="G476" s="57" t="s">
        <v>680</v>
      </c>
      <c r="H476" s="57" t="s">
        <v>34</v>
      </c>
      <c r="I476" s="58" t="s">
        <v>55</v>
      </c>
      <c r="J476" s="118" t="s">
        <v>33</v>
      </c>
      <c r="K476" s="36">
        <f>M476/1.05</f>
        <v>12.38095238095238</v>
      </c>
      <c r="L476" s="36">
        <f>M476-K476</f>
        <v>0.6190476190476204</v>
      </c>
      <c r="M476" s="113">
        <v>13</v>
      </c>
      <c r="N476" s="37"/>
      <c r="O476" s="33">
        <f t="shared" si="2"/>
        <v>0</v>
      </c>
    </row>
    <row r="477" spans="1:15" ht="24" hidden="1">
      <c r="A477" s="111"/>
      <c r="B477" s="112"/>
      <c r="C477" s="182" t="s">
        <v>146</v>
      </c>
      <c r="D477" s="56">
        <v>1112026018</v>
      </c>
      <c r="E477" s="149">
        <v>9789533646084</v>
      </c>
      <c r="F477" s="57" t="s">
        <v>681</v>
      </c>
      <c r="G477" s="57" t="s">
        <v>678</v>
      </c>
      <c r="H477" s="57" t="s">
        <v>32</v>
      </c>
      <c r="I477" s="58" t="s">
        <v>55</v>
      </c>
      <c r="J477" s="118" t="s">
        <v>62</v>
      </c>
      <c r="K477" s="36">
        <v>21.9</v>
      </c>
      <c r="L477" s="36">
        <v>1.1000000000000001</v>
      </c>
      <c r="M477" s="39">
        <v>23</v>
      </c>
      <c r="N477" s="37"/>
      <c r="O477" s="33">
        <f t="shared" si="2"/>
        <v>0</v>
      </c>
    </row>
    <row r="478" spans="1:15" ht="36" hidden="1">
      <c r="A478" s="111"/>
      <c r="B478" s="112"/>
      <c r="C478" s="182" t="s">
        <v>146</v>
      </c>
      <c r="D478" s="56">
        <v>1112026019</v>
      </c>
      <c r="E478" s="149">
        <v>3858893453710</v>
      </c>
      <c r="F478" s="57" t="s">
        <v>682</v>
      </c>
      <c r="G478" s="57" t="s">
        <v>683</v>
      </c>
      <c r="H478" s="57" t="s">
        <v>34</v>
      </c>
      <c r="I478" s="58" t="s">
        <v>55</v>
      </c>
      <c r="J478" s="118" t="s">
        <v>62</v>
      </c>
      <c r="K478" s="36">
        <f>M478/1.05</f>
        <v>12.38095238095238</v>
      </c>
      <c r="L478" s="36">
        <f>M478-K478</f>
        <v>0.6190476190476204</v>
      </c>
      <c r="M478" s="113">
        <v>13</v>
      </c>
      <c r="N478" s="37"/>
      <c r="O478" s="33">
        <f t="shared" si="2"/>
        <v>0</v>
      </c>
    </row>
    <row r="479" spans="1:15" ht="24" hidden="1">
      <c r="A479" s="25">
        <v>2730</v>
      </c>
      <c r="B479" s="26">
        <v>1831</v>
      </c>
      <c r="C479" s="180" t="s">
        <v>146</v>
      </c>
      <c r="D479" s="27">
        <v>1112090039</v>
      </c>
      <c r="E479" s="144">
        <v>9789532971071</v>
      </c>
      <c r="F479" s="34" t="s">
        <v>684</v>
      </c>
      <c r="G479" s="34" t="s">
        <v>685</v>
      </c>
      <c r="H479" s="34" t="s">
        <v>32</v>
      </c>
      <c r="I479" s="115"/>
      <c r="J479" s="42" t="s">
        <v>33</v>
      </c>
      <c r="K479" s="36">
        <v>16.190000000000001</v>
      </c>
      <c r="L479" s="36">
        <v>0.81</v>
      </c>
      <c r="M479" s="39">
        <v>17</v>
      </c>
      <c r="N479" s="37"/>
      <c r="O479" s="33">
        <f t="shared" si="2"/>
        <v>0</v>
      </c>
    </row>
    <row r="480" spans="1:15" ht="36" hidden="1">
      <c r="A480" s="25">
        <v>2733</v>
      </c>
      <c r="B480" s="26">
        <v>1834</v>
      </c>
      <c r="C480" s="180" t="s">
        <v>146</v>
      </c>
      <c r="D480" s="27">
        <v>1112090040</v>
      </c>
      <c r="E480" s="144">
        <v>9789532971057</v>
      </c>
      <c r="F480" s="34" t="s">
        <v>686</v>
      </c>
      <c r="G480" s="34" t="s">
        <v>687</v>
      </c>
      <c r="H480" s="34" t="s">
        <v>32</v>
      </c>
      <c r="I480" s="115"/>
      <c r="J480" s="42" t="s">
        <v>62</v>
      </c>
      <c r="K480" s="36">
        <v>16.190000000000001</v>
      </c>
      <c r="L480" s="36">
        <v>0.81</v>
      </c>
      <c r="M480" s="39">
        <v>17</v>
      </c>
      <c r="N480" s="37"/>
      <c r="O480" s="33">
        <f t="shared" si="2"/>
        <v>0</v>
      </c>
    </row>
    <row r="481" spans="1:15" ht="24" hidden="1">
      <c r="A481" s="25">
        <v>2727</v>
      </c>
      <c r="B481" s="26">
        <v>1828</v>
      </c>
      <c r="C481" s="180" t="s">
        <v>146</v>
      </c>
      <c r="D481" s="27">
        <v>1112090041</v>
      </c>
      <c r="E481" s="144">
        <v>9789532971064</v>
      </c>
      <c r="F481" s="34" t="s">
        <v>688</v>
      </c>
      <c r="G481" s="34" t="s">
        <v>689</v>
      </c>
      <c r="H481" s="34" t="s">
        <v>32</v>
      </c>
      <c r="I481" s="115"/>
      <c r="J481" s="42" t="s">
        <v>33</v>
      </c>
      <c r="K481" s="36">
        <v>16.190000000000001</v>
      </c>
      <c r="L481" s="36">
        <v>0.81</v>
      </c>
      <c r="M481" s="39">
        <v>17</v>
      </c>
      <c r="N481" s="37"/>
      <c r="O481" s="33">
        <f t="shared" si="2"/>
        <v>0</v>
      </c>
    </row>
    <row r="482" spans="1:15" hidden="1">
      <c r="A482" s="48"/>
      <c r="B482" s="191" t="s">
        <v>578</v>
      </c>
      <c r="C482" s="192"/>
      <c r="D482" s="192"/>
      <c r="E482" s="193"/>
      <c r="F482" s="49"/>
      <c r="G482" s="50"/>
      <c r="H482" s="50"/>
      <c r="I482" s="116"/>
      <c r="J482" s="37"/>
      <c r="K482" s="36"/>
      <c r="L482" s="36"/>
      <c r="M482" s="51"/>
      <c r="N482" s="37"/>
      <c r="O482" s="33">
        <f t="shared" si="2"/>
        <v>0</v>
      </c>
    </row>
    <row r="483" spans="1:15" ht="36" hidden="1">
      <c r="A483" s="25">
        <v>4492</v>
      </c>
      <c r="B483" s="26">
        <v>2927</v>
      </c>
      <c r="C483" s="180" t="s">
        <v>579</v>
      </c>
      <c r="D483" s="27">
        <v>1112014176</v>
      </c>
      <c r="E483" s="144">
        <v>9789532976953</v>
      </c>
      <c r="F483" s="34" t="s">
        <v>690</v>
      </c>
      <c r="G483" s="34" t="s">
        <v>691</v>
      </c>
      <c r="H483" s="34" t="s">
        <v>32</v>
      </c>
      <c r="I483" s="115"/>
      <c r="J483" s="42" t="s">
        <v>33</v>
      </c>
      <c r="K483" s="36">
        <v>17.14</v>
      </c>
      <c r="L483" s="36">
        <v>0.86</v>
      </c>
      <c r="M483" s="39">
        <v>18</v>
      </c>
      <c r="N483" s="37"/>
      <c r="O483" s="33">
        <f t="shared" si="2"/>
        <v>0</v>
      </c>
    </row>
    <row r="484" spans="1:15" ht="36" hidden="1">
      <c r="A484" s="25">
        <v>4458</v>
      </c>
      <c r="B484" s="26">
        <v>2905</v>
      </c>
      <c r="C484" s="180" t="s">
        <v>579</v>
      </c>
      <c r="D484" s="27">
        <v>1112014209</v>
      </c>
      <c r="E484" s="144">
        <v>9789532976960</v>
      </c>
      <c r="F484" s="34" t="s">
        <v>692</v>
      </c>
      <c r="G484" s="34" t="s">
        <v>693</v>
      </c>
      <c r="H484" s="34" t="s">
        <v>32</v>
      </c>
      <c r="I484" s="115"/>
      <c r="J484" s="42" t="s">
        <v>62</v>
      </c>
      <c r="K484" s="36">
        <v>17.14</v>
      </c>
      <c r="L484" s="36">
        <v>0.86</v>
      </c>
      <c r="M484" s="39">
        <v>18</v>
      </c>
      <c r="N484" s="37"/>
      <c r="O484" s="33">
        <f t="shared" si="2"/>
        <v>0</v>
      </c>
    </row>
    <row r="485" spans="1:15" ht="36" hidden="1">
      <c r="A485" s="25">
        <v>5931</v>
      </c>
      <c r="B485" s="26">
        <v>3795</v>
      </c>
      <c r="C485" s="180" t="s">
        <v>579</v>
      </c>
      <c r="D485" s="27">
        <v>1112014177</v>
      </c>
      <c r="E485" s="144">
        <v>9789532976977</v>
      </c>
      <c r="F485" s="34" t="s">
        <v>694</v>
      </c>
      <c r="G485" s="34" t="s">
        <v>695</v>
      </c>
      <c r="H485" s="34" t="s">
        <v>32</v>
      </c>
      <c r="I485" s="115"/>
      <c r="J485" s="42" t="s">
        <v>62</v>
      </c>
      <c r="K485" s="36">
        <v>17.14</v>
      </c>
      <c r="L485" s="36">
        <v>0.86</v>
      </c>
      <c r="M485" s="39">
        <v>18</v>
      </c>
      <c r="N485" s="37"/>
      <c r="O485" s="33">
        <f t="shared" si="2"/>
        <v>0</v>
      </c>
    </row>
    <row r="486" spans="1:15" ht="36" hidden="1">
      <c r="A486" s="25">
        <v>5932</v>
      </c>
      <c r="B486" s="26">
        <v>3796</v>
      </c>
      <c r="C486" s="180" t="s">
        <v>579</v>
      </c>
      <c r="D486" s="27">
        <v>1112014178</v>
      </c>
      <c r="E486" s="144">
        <v>9789532976984</v>
      </c>
      <c r="F486" s="34" t="s">
        <v>696</v>
      </c>
      <c r="G486" s="34" t="s">
        <v>697</v>
      </c>
      <c r="H486" s="34" t="s">
        <v>32</v>
      </c>
      <c r="I486" s="115"/>
      <c r="J486" s="42" t="s">
        <v>67</v>
      </c>
      <c r="K486" s="36">
        <v>17.14</v>
      </c>
      <c r="L486" s="36">
        <v>0.86</v>
      </c>
      <c r="M486" s="39">
        <v>18</v>
      </c>
      <c r="N486" s="37"/>
      <c r="O486" s="33">
        <f t="shared" si="2"/>
        <v>0</v>
      </c>
    </row>
    <row r="487" spans="1:15" ht="36" hidden="1">
      <c r="A487" s="25">
        <v>5933</v>
      </c>
      <c r="B487" s="26">
        <v>3797</v>
      </c>
      <c r="C487" s="180" t="s">
        <v>579</v>
      </c>
      <c r="D487" s="27">
        <v>1112014179</v>
      </c>
      <c r="E487" s="144">
        <v>9789532976786</v>
      </c>
      <c r="F487" s="34" t="s">
        <v>698</v>
      </c>
      <c r="G487" s="34" t="s">
        <v>697</v>
      </c>
      <c r="H487" s="34" t="s">
        <v>32</v>
      </c>
      <c r="I487" s="115"/>
      <c r="J487" s="42" t="s">
        <v>69</v>
      </c>
      <c r="K487" s="36">
        <v>17.14</v>
      </c>
      <c r="L487" s="36">
        <v>0.86</v>
      </c>
      <c r="M487" s="39">
        <v>18</v>
      </c>
      <c r="N487" s="37"/>
      <c r="O487" s="33">
        <f t="shared" si="2"/>
        <v>0</v>
      </c>
    </row>
    <row r="488" spans="1:15" hidden="1">
      <c r="A488" s="48"/>
      <c r="B488" s="191" t="s">
        <v>590</v>
      </c>
      <c r="C488" s="192"/>
      <c r="D488" s="192"/>
      <c r="E488" s="193"/>
      <c r="F488" s="49"/>
      <c r="G488" s="50"/>
      <c r="H488" s="50"/>
      <c r="I488" s="116"/>
      <c r="J488" s="37"/>
      <c r="K488" s="36"/>
      <c r="L488" s="36"/>
      <c r="M488" s="51"/>
      <c r="N488" s="37"/>
      <c r="O488" s="33">
        <f t="shared" si="2"/>
        <v>0</v>
      </c>
    </row>
    <row r="489" spans="1:15" ht="25.5" hidden="1">
      <c r="A489" s="25">
        <v>4437</v>
      </c>
      <c r="B489" s="26">
        <v>2890</v>
      </c>
      <c r="C489" s="180" t="s">
        <v>591</v>
      </c>
      <c r="D489" s="27">
        <v>1112014210</v>
      </c>
      <c r="E489" s="144">
        <v>9789532977110</v>
      </c>
      <c r="F489" s="34" t="s">
        <v>699</v>
      </c>
      <c r="G489" s="34" t="s">
        <v>593</v>
      </c>
      <c r="H489" s="34" t="s">
        <v>32</v>
      </c>
      <c r="I489" s="115"/>
      <c r="J489" s="42" t="s">
        <v>56</v>
      </c>
      <c r="K489" s="36">
        <v>16.190000000000001</v>
      </c>
      <c r="L489" s="36">
        <v>0.81</v>
      </c>
      <c r="M489" s="39">
        <v>17</v>
      </c>
      <c r="N489" s="37"/>
      <c r="O489" s="33">
        <f t="shared" si="2"/>
        <v>0</v>
      </c>
    </row>
    <row r="490" spans="1:15" hidden="1">
      <c r="A490" s="48"/>
      <c r="B490" s="191" t="s">
        <v>700</v>
      </c>
      <c r="C490" s="192"/>
      <c r="D490" s="192"/>
      <c r="E490" s="192"/>
      <c r="F490" s="193"/>
      <c r="G490" s="50"/>
      <c r="H490" s="50"/>
      <c r="I490" s="116"/>
      <c r="J490" s="37"/>
      <c r="K490" s="36"/>
      <c r="L490" s="36"/>
      <c r="M490" s="51"/>
      <c r="N490" s="37"/>
      <c r="O490" s="33">
        <f t="shared" si="2"/>
        <v>0</v>
      </c>
    </row>
    <row r="491" spans="1:15" ht="36" hidden="1">
      <c r="A491" s="25">
        <v>2725</v>
      </c>
      <c r="B491" s="26">
        <v>1826</v>
      </c>
      <c r="C491" s="180" t="s">
        <v>701</v>
      </c>
      <c r="D491" s="27">
        <v>1112090048</v>
      </c>
      <c r="E491" s="144">
        <v>9789532971200</v>
      </c>
      <c r="F491" s="34" t="s">
        <v>702</v>
      </c>
      <c r="G491" s="34" t="s">
        <v>703</v>
      </c>
      <c r="H491" s="34" t="s">
        <v>32</v>
      </c>
      <c r="I491" s="115"/>
      <c r="J491" s="42" t="s">
        <v>62</v>
      </c>
      <c r="K491" s="36">
        <v>17.14</v>
      </c>
      <c r="L491" s="36">
        <v>0.86</v>
      </c>
      <c r="M491" s="39">
        <v>18</v>
      </c>
      <c r="N491" s="37"/>
      <c r="O491" s="33">
        <f t="shared" si="2"/>
        <v>0</v>
      </c>
    </row>
    <row r="492" spans="1:15" hidden="1">
      <c r="A492" s="48"/>
      <c r="B492" s="191" t="s">
        <v>704</v>
      </c>
      <c r="C492" s="192"/>
      <c r="D492" s="192"/>
      <c r="E492" s="193"/>
      <c r="F492" s="49"/>
      <c r="G492" s="50"/>
      <c r="H492" s="50"/>
      <c r="I492" s="116"/>
      <c r="J492" s="37"/>
      <c r="K492" s="36"/>
      <c r="L492" s="36"/>
      <c r="M492" s="51"/>
      <c r="N492" s="37"/>
      <c r="O492" s="33">
        <f t="shared" si="2"/>
        <v>0</v>
      </c>
    </row>
    <row r="493" spans="1:15" ht="25.5" hidden="1">
      <c r="A493" s="25">
        <v>1774</v>
      </c>
      <c r="B493" s="26">
        <v>1064</v>
      </c>
      <c r="C493" s="180" t="s">
        <v>705</v>
      </c>
      <c r="D493" s="27">
        <v>1112006022</v>
      </c>
      <c r="E493" s="144">
        <v>9789531682022</v>
      </c>
      <c r="F493" s="34" t="s">
        <v>706</v>
      </c>
      <c r="G493" s="34" t="s">
        <v>707</v>
      </c>
      <c r="H493" s="34" t="s">
        <v>32</v>
      </c>
      <c r="I493" s="115"/>
      <c r="J493" s="42" t="s">
        <v>68</v>
      </c>
      <c r="K493" s="36">
        <v>15.24</v>
      </c>
      <c r="L493" s="36">
        <v>0.76</v>
      </c>
      <c r="M493" s="39">
        <v>16</v>
      </c>
      <c r="N493" s="37"/>
      <c r="O493" s="33">
        <f t="shared" si="2"/>
        <v>0</v>
      </c>
    </row>
    <row r="494" spans="1:15" hidden="1">
      <c r="A494" s="48"/>
      <c r="B494" s="191" t="s">
        <v>708</v>
      </c>
      <c r="C494" s="192"/>
      <c r="D494" s="192"/>
      <c r="E494" s="192"/>
      <c r="F494" s="193"/>
      <c r="G494" s="50"/>
      <c r="H494" s="50"/>
      <c r="I494" s="116"/>
      <c r="J494" s="37"/>
      <c r="K494" s="36"/>
      <c r="L494" s="36"/>
      <c r="M494" s="51"/>
      <c r="N494" s="37"/>
      <c r="O494" s="33">
        <f t="shared" si="2"/>
        <v>0</v>
      </c>
    </row>
    <row r="495" spans="1:15" ht="72" hidden="1">
      <c r="A495" s="25">
        <v>6345</v>
      </c>
      <c r="B495" s="26">
        <v>4148</v>
      </c>
      <c r="C495" s="180" t="s">
        <v>709</v>
      </c>
      <c r="D495" s="27">
        <v>1112019069</v>
      </c>
      <c r="E495" s="144">
        <v>9789533640464</v>
      </c>
      <c r="F495" s="34" t="s">
        <v>710</v>
      </c>
      <c r="G495" s="34" t="s">
        <v>711</v>
      </c>
      <c r="H495" s="34" t="s">
        <v>32</v>
      </c>
      <c r="I495" s="115"/>
      <c r="J495" s="42" t="s">
        <v>33</v>
      </c>
      <c r="K495" s="36">
        <v>21.9</v>
      </c>
      <c r="L495" s="36">
        <v>1.1000000000000001</v>
      </c>
      <c r="M495" s="39">
        <v>23</v>
      </c>
      <c r="N495" s="37"/>
      <c r="O495" s="33">
        <f t="shared" si="2"/>
        <v>0</v>
      </c>
    </row>
    <row r="496" spans="1:15" hidden="1">
      <c r="A496" s="48"/>
      <c r="B496" s="191" t="s">
        <v>712</v>
      </c>
      <c r="C496" s="192"/>
      <c r="D496" s="192"/>
      <c r="E496" s="193"/>
      <c r="F496" s="49"/>
      <c r="G496" s="50"/>
      <c r="H496" s="50"/>
      <c r="I496" s="116"/>
      <c r="J496" s="37"/>
      <c r="K496" s="36"/>
      <c r="L496" s="36"/>
      <c r="M496" s="51"/>
      <c r="N496" s="37"/>
      <c r="O496" s="33">
        <f t="shared" si="2"/>
        <v>0</v>
      </c>
    </row>
    <row r="497" spans="1:15" ht="36" hidden="1">
      <c r="A497" s="126"/>
      <c r="B497" s="127"/>
      <c r="C497" s="188" t="s">
        <v>713</v>
      </c>
      <c r="D497" s="128">
        <v>1111020189</v>
      </c>
      <c r="E497" s="164">
        <v>3858893450559</v>
      </c>
      <c r="F497" s="129" t="s">
        <v>714</v>
      </c>
      <c r="G497" s="129" t="s">
        <v>715</v>
      </c>
      <c r="H497" s="129" t="s">
        <v>716</v>
      </c>
      <c r="I497" s="130"/>
      <c r="J497" s="131" t="s">
        <v>33</v>
      </c>
      <c r="K497" s="36">
        <v>11.43</v>
      </c>
      <c r="L497" s="36">
        <v>0.56999999999999995</v>
      </c>
      <c r="M497" s="132">
        <v>12</v>
      </c>
      <c r="N497" s="37"/>
      <c r="O497" s="33">
        <f t="shared" si="2"/>
        <v>0</v>
      </c>
    </row>
    <row r="498" spans="1:15" hidden="1">
      <c r="A498" s="133"/>
      <c r="B498" s="133"/>
      <c r="C498" s="189"/>
      <c r="D498" s="134"/>
      <c r="E498" s="165"/>
      <c r="F498" s="135"/>
      <c r="G498" s="135"/>
      <c r="H498" s="135"/>
      <c r="I498" s="136"/>
      <c r="J498" s="137"/>
      <c r="K498" s="137"/>
      <c r="L498" s="137"/>
      <c r="M498" s="134" t="s">
        <v>717</v>
      </c>
      <c r="N498" s="138"/>
      <c r="O498" s="139">
        <f>SUM(O11:O497)</f>
        <v>4126</v>
      </c>
    </row>
    <row r="499" spans="1:15" hidden="1">
      <c r="A499" s="201" t="s">
        <v>718</v>
      </c>
      <c r="B499" s="202"/>
      <c r="C499" s="202"/>
      <c r="D499" s="202"/>
      <c r="E499" s="202"/>
      <c r="F499" s="102"/>
      <c r="G499" s="102"/>
      <c r="H499" s="102"/>
      <c r="I499" s="140"/>
      <c r="J499" s="19"/>
      <c r="K499" s="103"/>
      <c r="L499" s="103"/>
      <c r="M499" s="103"/>
      <c r="N499" s="19"/>
      <c r="O499" s="19"/>
    </row>
    <row r="500" spans="1:15" hidden="1">
      <c r="A500" s="203" t="s">
        <v>719</v>
      </c>
      <c r="B500" s="202"/>
      <c r="C500" s="202"/>
      <c r="D500" s="202"/>
      <c r="E500" s="166"/>
      <c r="F500" s="17"/>
      <c r="G500" s="17"/>
      <c r="H500" s="17"/>
      <c r="I500" s="18"/>
      <c r="J500" s="19"/>
      <c r="K500" s="19"/>
      <c r="L500" s="19"/>
      <c r="M500" s="19"/>
      <c r="N500" s="19"/>
      <c r="O500" s="19"/>
    </row>
    <row r="501" spans="1:15">
      <c r="F501" s="141"/>
      <c r="G501" s="141"/>
      <c r="H501" s="141"/>
      <c r="O501" s="228">
        <f>SUBTOTAL(9,O52:O500)</f>
        <v>4126</v>
      </c>
    </row>
    <row r="502" spans="1:15">
      <c r="F502" s="141"/>
      <c r="G502" s="141"/>
      <c r="H502" s="141"/>
    </row>
    <row r="503" spans="1:15">
      <c r="F503" s="141"/>
      <c r="G503" s="141"/>
      <c r="H503" s="141"/>
    </row>
    <row r="504" spans="1:15">
      <c r="F504" s="141"/>
      <c r="G504" s="141"/>
      <c r="H504" s="141"/>
    </row>
    <row r="505" spans="1:15">
      <c r="F505" s="141"/>
      <c r="G505" s="141"/>
      <c r="H505" s="141"/>
    </row>
    <row r="506" spans="1:15">
      <c r="F506" s="141"/>
      <c r="G506" s="141"/>
      <c r="H506" s="141"/>
    </row>
    <row r="507" spans="1:15">
      <c r="F507" s="141"/>
      <c r="G507" s="141"/>
      <c r="H507" s="141"/>
    </row>
    <row r="508" spans="1:15">
      <c r="F508" s="141"/>
      <c r="G508" s="141"/>
      <c r="H508" s="141"/>
    </row>
    <row r="509" spans="1:15">
      <c r="F509" s="141"/>
      <c r="G509" s="141"/>
      <c r="H509" s="141"/>
    </row>
    <row r="510" spans="1:15">
      <c r="F510" s="141"/>
      <c r="G510" s="141"/>
      <c r="H510" s="141"/>
    </row>
    <row r="511" spans="1:15">
      <c r="F511" s="141"/>
      <c r="G511" s="141"/>
      <c r="H511" s="141"/>
    </row>
    <row r="512" spans="1:15">
      <c r="F512" s="141"/>
      <c r="G512" s="141"/>
      <c r="H512" s="141"/>
    </row>
    <row r="513" spans="6:8">
      <c r="F513" s="141"/>
      <c r="G513" s="141"/>
      <c r="H513" s="141"/>
    </row>
    <row r="514" spans="6:8">
      <c r="F514" s="141"/>
      <c r="G514" s="141"/>
      <c r="H514" s="141"/>
    </row>
    <row r="515" spans="6:8">
      <c r="F515" s="141"/>
      <c r="G515" s="141"/>
      <c r="H515" s="141"/>
    </row>
    <row r="516" spans="6:8">
      <c r="F516" s="141"/>
      <c r="G516" s="141"/>
      <c r="H516" s="141"/>
    </row>
    <row r="517" spans="6:8">
      <c r="F517" s="141"/>
      <c r="G517" s="141"/>
      <c r="H517" s="141"/>
    </row>
    <row r="518" spans="6:8">
      <c r="F518" s="141"/>
      <c r="G518" s="141"/>
      <c r="H518" s="141"/>
    </row>
    <row r="519" spans="6:8">
      <c r="F519" s="141"/>
      <c r="G519" s="141"/>
      <c r="H519" s="141"/>
    </row>
    <row r="520" spans="6:8">
      <c r="F520" s="141"/>
      <c r="G520" s="141"/>
      <c r="H520" s="141"/>
    </row>
    <row r="521" spans="6:8">
      <c r="F521" s="141"/>
      <c r="G521" s="141"/>
      <c r="H521" s="141"/>
    </row>
    <row r="522" spans="6:8">
      <c r="F522" s="141"/>
      <c r="G522" s="141"/>
      <c r="H522" s="141"/>
    </row>
    <row r="523" spans="6:8">
      <c r="F523" s="141"/>
      <c r="G523" s="141"/>
      <c r="H523" s="141"/>
    </row>
    <row r="524" spans="6:8">
      <c r="F524" s="141"/>
      <c r="G524" s="141"/>
      <c r="H524" s="141"/>
    </row>
    <row r="525" spans="6:8">
      <c r="F525" s="141"/>
      <c r="G525" s="141"/>
      <c r="H525" s="141"/>
    </row>
    <row r="526" spans="6:8">
      <c r="F526" s="141"/>
      <c r="G526" s="141"/>
      <c r="H526" s="141"/>
    </row>
    <row r="527" spans="6:8">
      <c r="F527" s="141"/>
      <c r="G527" s="141"/>
      <c r="H527" s="141"/>
    </row>
    <row r="528" spans="6:8">
      <c r="F528" s="141"/>
      <c r="G528" s="141"/>
      <c r="H528" s="141"/>
    </row>
    <row r="529" spans="6:8">
      <c r="F529" s="141"/>
      <c r="G529" s="141"/>
      <c r="H529" s="141"/>
    </row>
    <row r="530" spans="6:8">
      <c r="F530" s="141"/>
      <c r="G530" s="141"/>
      <c r="H530" s="141"/>
    </row>
    <row r="531" spans="6:8">
      <c r="F531" s="141"/>
      <c r="G531" s="141"/>
      <c r="H531" s="141"/>
    </row>
    <row r="532" spans="6:8">
      <c r="F532" s="141"/>
      <c r="G532" s="141"/>
      <c r="H532" s="141"/>
    </row>
    <row r="533" spans="6:8">
      <c r="F533" s="141"/>
      <c r="G533" s="141"/>
      <c r="H533" s="141"/>
    </row>
    <row r="534" spans="6:8">
      <c r="F534" s="141"/>
      <c r="G534" s="141"/>
      <c r="H534" s="141"/>
    </row>
    <row r="535" spans="6:8">
      <c r="F535" s="141"/>
      <c r="G535" s="141"/>
      <c r="H535" s="141"/>
    </row>
    <row r="536" spans="6:8">
      <c r="F536" s="141"/>
      <c r="G536" s="141"/>
      <c r="H536" s="141"/>
    </row>
    <row r="537" spans="6:8">
      <c r="F537" s="141"/>
      <c r="G537" s="141"/>
      <c r="H537" s="141"/>
    </row>
    <row r="538" spans="6:8">
      <c r="F538" s="141"/>
      <c r="G538" s="141"/>
      <c r="H538" s="141"/>
    </row>
    <row r="539" spans="6:8">
      <c r="F539" s="141"/>
      <c r="G539" s="141"/>
      <c r="H539" s="141"/>
    </row>
    <row r="540" spans="6:8">
      <c r="F540" s="141"/>
      <c r="G540" s="141"/>
      <c r="H540" s="141"/>
    </row>
    <row r="541" spans="6:8">
      <c r="F541" s="141"/>
      <c r="G541" s="141"/>
      <c r="H541" s="141"/>
    </row>
    <row r="542" spans="6:8">
      <c r="F542" s="141"/>
      <c r="G542" s="141"/>
      <c r="H542" s="141"/>
    </row>
    <row r="543" spans="6:8">
      <c r="F543" s="141"/>
      <c r="G543" s="141"/>
      <c r="H543" s="141"/>
    </row>
    <row r="544" spans="6:8">
      <c r="F544" s="141"/>
      <c r="G544" s="141"/>
      <c r="H544" s="141"/>
    </row>
    <row r="545" spans="6:8">
      <c r="F545" s="141"/>
      <c r="G545" s="141"/>
      <c r="H545" s="141"/>
    </row>
    <row r="546" spans="6:8">
      <c r="F546" s="141"/>
      <c r="G546" s="141"/>
      <c r="H546" s="141"/>
    </row>
    <row r="547" spans="6:8">
      <c r="F547" s="141"/>
      <c r="G547" s="141"/>
      <c r="H547" s="141"/>
    </row>
    <row r="548" spans="6:8">
      <c r="F548" s="141"/>
      <c r="G548" s="141"/>
      <c r="H548" s="141"/>
    </row>
    <row r="549" spans="6:8">
      <c r="F549" s="141"/>
      <c r="G549" s="141"/>
      <c r="H549" s="141"/>
    </row>
    <row r="550" spans="6:8">
      <c r="F550" s="141"/>
      <c r="G550" s="141"/>
      <c r="H550" s="141"/>
    </row>
    <row r="551" spans="6:8">
      <c r="F551" s="141"/>
      <c r="G551" s="141"/>
      <c r="H551" s="141"/>
    </row>
    <row r="552" spans="6:8">
      <c r="F552" s="141"/>
      <c r="G552" s="141"/>
      <c r="H552" s="141"/>
    </row>
    <row r="553" spans="6:8">
      <c r="F553" s="141"/>
      <c r="G553" s="141"/>
      <c r="H553" s="141"/>
    </row>
    <row r="554" spans="6:8">
      <c r="F554" s="141"/>
      <c r="G554" s="141"/>
      <c r="H554" s="141"/>
    </row>
    <row r="555" spans="6:8">
      <c r="F555" s="141"/>
      <c r="G555" s="141"/>
      <c r="H555" s="141"/>
    </row>
    <row r="556" spans="6:8">
      <c r="F556" s="141"/>
      <c r="G556" s="141"/>
      <c r="H556" s="141"/>
    </row>
    <row r="557" spans="6:8">
      <c r="F557" s="141"/>
      <c r="G557" s="141"/>
      <c r="H557" s="141"/>
    </row>
    <row r="558" spans="6:8">
      <c r="F558" s="141"/>
      <c r="G558" s="141"/>
      <c r="H558" s="141"/>
    </row>
    <row r="559" spans="6:8">
      <c r="F559" s="141"/>
      <c r="G559" s="141"/>
      <c r="H559" s="141"/>
    </row>
    <row r="560" spans="6:8">
      <c r="F560" s="141"/>
      <c r="G560" s="141"/>
      <c r="H560" s="141"/>
    </row>
    <row r="561" spans="6:8">
      <c r="F561" s="141"/>
      <c r="G561" s="141"/>
      <c r="H561" s="141"/>
    </row>
    <row r="562" spans="6:8">
      <c r="F562" s="141"/>
      <c r="G562" s="141"/>
      <c r="H562" s="141"/>
    </row>
    <row r="563" spans="6:8">
      <c r="F563" s="141"/>
      <c r="G563" s="141"/>
      <c r="H563" s="141"/>
    </row>
    <row r="564" spans="6:8">
      <c r="F564" s="141"/>
      <c r="G564" s="141"/>
      <c r="H564" s="141"/>
    </row>
    <row r="565" spans="6:8">
      <c r="F565" s="141"/>
      <c r="G565" s="141"/>
      <c r="H565" s="141"/>
    </row>
    <row r="566" spans="6:8">
      <c r="F566" s="141"/>
      <c r="G566" s="141"/>
      <c r="H566" s="141"/>
    </row>
    <row r="567" spans="6:8">
      <c r="F567" s="141"/>
      <c r="G567" s="141"/>
      <c r="H567" s="141"/>
    </row>
    <row r="568" spans="6:8">
      <c r="F568" s="141"/>
      <c r="G568" s="141"/>
      <c r="H568" s="141"/>
    </row>
    <row r="569" spans="6:8">
      <c r="F569" s="141"/>
      <c r="G569" s="141"/>
      <c r="H569" s="141"/>
    </row>
    <row r="570" spans="6:8">
      <c r="F570" s="141"/>
      <c r="G570" s="141"/>
      <c r="H570" s="141"/>
    </row>
    <row r="571" spans="6:8">
      <c r="F571" s="141"/>
      <c r="G571" s="141"/>
      <c r="H571" s="141"/>
    </row>
    <row r="572" spans="6:8">
      <c r="F572" s="141"/>
      <c r="G572" s="141"/>
      <c r="H572" s="141"/>
    </row>
    <row r="573" spans="6:8">
      <c r="F573" s="141"/>
      <c r="G573" s="141"/>
      <c r="H573" s="141"/>
    </row>
    <row r="574" spans="6:8">
      <c r="F574" s="141"/>
      <c r="G574" s="141"/>
      <c r="H574" s="141"/>
    </row>
    <row r="575" spans="6:8">
      <c r="F575" s="141"/>
      <c r="G575" s="141"/>
      <c r="H575" s="141"/>
    </row>
    <row r="576" spans="6:8">
      <c r="F576" s="141"/>
      <c r="G576" s="141"/>
      <c r="H576" s="141"/>
    </row>
    <row r="577" spans="6:8">
      <c r="F577" s="141"/>
      <c r="G577" s="141"/>
      <c r="H577" s="141"/>
    </row>
    <row r="578" spans="6:8">
      <c r="F578" s="141"/>
      <c r="G578" s="141"/>
      <c r="H578" s="141"/>
    </row>
    <row r="579" spans="6:8">
      <c r="F579" s="141"/>
      <c r="G579" s="141"/>
      <c r="H579" s="141"/>
    </row>
    <row r="580" spans="6:8">
      <c r="F580" s="141"/>
      <c r="G580" s="141"/>
      <c r="H580" s="141"/>
    </row>
    <row r="581" spans="6:8">
      <c r="F581" s="141"/>
      <c r="G581" s="141"/>
      <c r="H581" s="141"/>
    </row>
    <row r="582" spans="6:8">
      <c r="F582" s="141"/>
      <c r="G582" s="141"/>
      <c r="H582" s="141"/>
    </row>
    <row r="583" spans="6:8">
      <c r="F583" s="141"/>
      <c r="G583" s="141"/>
      <c r="H583" s="141"/>
    </row>
    <row r="584" spans="6:8">
      <c r="F584" s="141"/>
      <c r="G584" s="141"/>
      <c r="H584" s="141"/>
    </row>
    <row r="585" spans="6:8">
      <c r="F585" s="141"/>
      <c r="G585" s="141"/>
      <c r="H585" s="141"/>
    </row>
    <row r="586" spans="6:8">
      <c r="F586" s="141"/>
      <c r="G586" s="141"/>
      <c r="H586" s="141"/>
    </row>
    <row r="587" spans="6:8">
      <c r="F587" s="141"/>
      <c r="G587" s="141"/>
      <c r="H587" s="141"/>
    </row>
    <row r="588" spans="6:8">
      <c r="F588" s="141"/>
      <c r="G588" s="141"/>
      <c r="H588" s="141"/>
    </row>
    <row r="589" spans="6:8">
      <c r="F589" s="141"/>
      <c r="G589" s="141"/>
      <c r="H589" s="141"/>
    </row>
    <row r="590" spans="6:8">
      <c r="F590" s="141"/>
      <c r="G590" s="141"/>
      <c r="H590" s="141"/>
    </row>
    <row r="591" spans="6:8">
      <c r="F591" s="141"/>
      <c r="G591" s="141"/>
      <c r="H591" s="141"/>
    </row>
    <row r="592" spans="6:8">
      <c r="F592" s="141"/>
      <c r="G592" s="141"/>
      <c r="H592" s="141"/>
    </row>
    <row r="593" spans="6:8">
      <c r="F593" s="141"/>
      <c r="G593" s="141"/>
      <c r="H593" s="141"/>
    </row>
    <row r="594" spans="6:8">
      <c r="F594" s="141"/>
      <c r="G594" s="141"/>
      <c r="H594" s="141"/>
    </row>
    <row r="595" spans="6:8">
      <c r="F595" s="141"/>
      <c r="G595" s="141"/>
      <c r="H595" s="141"/>
    </row>
    <row r="596" spans="6:8">
      <c r="F596" s="141"/>
      <c r="G596" s="141"/>
      <c r="H596" s="141"/>
    </row>
    <row r="597" spans="6:8">
      <c r="F597" s="141"/>
      <c r="G597" s="141"/>
      <c r="H597" s="141"/>
    </row>
    <row r="598" spans="6:8">
      <c r="F598" s="141"/>
      <c r="G598" s="141"/>
      <c r="H598" s="141"/>
    </row>
    <row r="599" spans="6:8">
      <c r="F599" s="141"/>
      <c r="G599" s="141"/>
      <c r="H599" s="141"/>
    </row>
    <row r="600" spans="6:8">
      <c r="F600" s="141"/>
      <c r="G600" s="141"/>
      <c r="H600" s="141"/>
    </row>
    <row r="601" spans="6:8">
      <c r="F601" s="141"/>
      <c r="G601" s="141"/>
      <c r="H601" s="141"/>
    </row>
    <row r="602" spans="6:8">
      <c r="F602" s="141"/>
      <c r="G602" s="141"/>
      <c r="H602" s="141"/>
    </row>
    <row r="603" spans="6:8">
      <c r="F603" s="141"/>
      <c r="G603" s="141"/>
      <c r="H603" s="141"/>
    </row>
    <row r="604" spans="6:8">
      <c r="F604" s="141"/>
      <c r="G604" s="141"/>
      <c r="H604" s="141"/>
    </row>
    <row r="605" spans="6:8">
      <c r="F605" s="141"/>
      <c r="G605" s="141"/>
      <c r="H605" s="141"/>
    </row>
    <row r="606" spans="6:8">
      <c r="F606" s="141"/>
      <c r="G606" s="141"/>
      <c r="H606" s="141"/>
    </row>
    <row r="607" spans="6:8">
      <c r="F607" s="141"/>
      <c r="G607" s="141"/>
      <c r="H607" s="141"/>
    </row>
    <row r="608" spans="6:8">
      <c r="F608" s="141"/>
      <c r="G608" s="141"/>
      <c r="H608" s="141"/>
    </row>
    <row r="609" spans="6:8">
      <c r="F609" s="141"/>
      <c r="G609" s="141"/>
      <c r="H609" s="141"/>
    </row>
    <row r="610" spans="6:8">
      <c r="F610" s="141"/>
      <c r="G610" s="141"/>
      <c r="H610" s="141"/>
    </row>
    <row r="611" spans="6:8">
      <c r="F611" s="141"/>
      <c r="G611" s="141"/>
      <c r="H611" s="141"/>
    </row>
    <row r="612" spans="6:8">
      <c r="F612" s="141"/>
      <c r="G612" s="141"/>
      <c r="H612" s="141"/>
    </row>
    <row r="613" spans="6:8">
      <c r="F613" s="141"/>
      <c r="G613" s="141"/>
      <c r="H613" s="141"/>
    </row>
    <row r="614" spans="6:8">
      <c r="F614" s="141"/>
      <c r="G614" s="141"/>
      <c r="H614" s="141"/>
    </row>
    <row r="615" spans="6:8">
      <c r="F615" s="141"/>
      <c r="G615" s="141"/>
      <c r="H615" s="141"/>
    </row>
    <row r="616" spans="6:8">
      <c r="F616" s="141"/>
      <c r="G616" s="141"/>
      <c r="H616" s="141"/>
    </row>
    <row r="617" spans="6:8">
      <c r="F617" s="141"/>
      <c r="G617" s="141"/>
      <c r="H617" s="141"/>
    </row>
    <row r="618" spans="6:8">
      <c r="F618" s="141"/>
      <c r="G618" s="141"/>
      <c r="H618" s="141"/>
    </row>
    <row r="619" spans="6:8">
      <c r="F619" s="141"/>
      <c r="G619" s="141"/>
      <c r="H619" s="141"/>
    </row>
    <row r="620" spans="6:8">
      <c r="F620" s="141"/>
      <c r="G620" s="141"/>
      <c r="H620" s="141"/>
    </row>
    <row r="621" spans="6:8">
      <c r="F621" s="141"/>
      <c r="G621" s="141"/>
      <c r="H621" s="141"/>
    </row>
    <row r="622" spans="6:8">
      <c r="F622" s="141"/>
      <c r="G622" s="141"/>
      <c r="H622" s="141"/>
    </row>
    <row r="623" spans="6:8">
      <c r="F623" s="141"/>
      <c r="G623" s="141"/>
      <c r="H623" s="141"/>
    </row>
    <row r="624" spans="6:8">
      <c r="F624" s="141"/>
      <c r="G624" s="141"/>
      <c r="H624" s="141"/>
    </row>
    <row r="625" spans="6:8">
      <c r="F625" s="141"/>
      <c r="G625" s="141"/>
      <c r="H625" s="141"/>
    </row>
    <row r="626" spans="6:8">
      <c r="F626" s="141"/>
      <c r="G626" s="141"/>
      <c r="H626" s="141"/>
    </row>
    <row r="627" spans="6:8">
      <c r="F627" s="141"/>
      <c r="G627" s="141"/>
      <c r="H627" s="141"/>
    </row>
    <row r="628" spans="6:8">
      <c r="F628" s="141"/>
      <c r="G628" s="141"/>
      <c r="H628" s="141"/>
    </row>
    <row r="629" spans="6:8">
      <c r="F629" s="141"/>
      <c r="G629" s="141"/>
      <c r="H629" s="141"/>
    </row>
    <row r="630" spans="6:8">
      <c r="F630" s="141"/>
      <c r="G630" s="141"/>
      <c r="H630" s="141"/>
    </row>
    <row r="631" spans="6:8">
      <c r="F631" s="141"/>
      <c r="G631" s="141"/>
      <c r="H631" s="141"/>
    </row>
    <row r="632" spans="6:8">
      <c r="F632" s="141"/>
      <c r="G632" s="141"/>
      <c r="H632" s="141"/>
    </row>
    <row r="633" spans="6:8">
      <c r="F633" s="141"/>
      <c r="G633" s="141"/>
      <c r="H633" s="141"/>
    </row>
    <row r="634" spans="6:8">
      <c r="F634" s="141"/>
      <c r="G634" s="141"/>
      <c r="H634" s="141"/>
    </row>
    <row r="635" spans="6:8">
      <c r="F635" s="141"/>
      <c r="G635" s="141"/>
      <c r="H635" s="141"/>
    </row>
    <row r="636" spans="6:8">
      <c r="F636" s="141"/>
      <c r="G636" s="141"/>
      <c r="H636" s="141"/>
    </row>
    <row r="637" spans="6:8">
      <c r="F637" s="141"/>
      <c r="G637" s="141"/>
      <c r="H637" s="141"/>
    </row>
    <row r="638" spans="6:8">
      <c r="F638" s="141"/>
      <c r="G638" s="141"/>
      <c r="H638" s="141"/>
    </row>
    <row r="639" spans="6:8">
      <c r="F639" s="141"/>
      <c r="G639" s="141"/>
      <c r="H639" s="141"/>
    </row>
    <row r="640" spans="6:8">
      <c r="F640" s="141"/>
      <c r="G640" s="141"/>
      <c r="H640" s="141"/>
    </row>
    <row r="641" spans="6:8">
      <c r="F641" s="141"/>
      <c r="G641" s="141"/>
      <c r="H641" s="141"/>
    </row>
    <row r="642" spans="6:8">
      <c r="F642" s="141"/>
      <c r="G642" s="141"/>
      <c r="H642" s="141"/>
    </row>
    <row r="643" spans="6:8">
      <c r="F643" s="141"/>
      <c r="G643" s="141"/>
      <c r="H643" s="141"/>
    </row>
    <row r="644" spans="6:8">
      <c r="F644" s="141"/>
      <c r="G644" s="141"/>
      <c r="H644" s="141"/>
    </row>
    <row r="645" spans="6:8">
      <c r="F645" s="141"/>
      <c r="G645" s="141"/>
      <c r="H645" s="141"/>
    </row>
    <row r="646" spans="6:8">
      <c r="F646" s="141"/>
      <c r="G646" s="141"/>
      <c r="H646" s="141"/>
    </row>
    <row r="647" spans="6:8">
      <c r="F647" s="141"/>
      <c r="G647" s="141"/>
      <c r="H647" s="141"/>
    </row>
    <row r="648" spans="6:8">
      <c r="F648" s="141"/>
      <c r="G648" s="141"/>
      <c r="H648" s="141"/>
    </row>
    <row r="649" spans="6:8">
      <c r="F649" s="141"/>
      <c r="G649" s="141"/>
      <c r="H649" s="141"/>
    </row>
    <row r="650" spans="6:8">
      <c r="F650" s="141"/>
      <c r="G650" s="141"/>
      <c r="H650" s="141"/>
    </row>
    <row r="651" spans="6:8">
      <c r="F651" s="141"/>
      <c r="G651" s="141"/>
      <c r="H651" s="141"/>
    </row>
    <row r="652" spans="6:8">
      <c r="F652" s="141"/>
      <c r="G652" s="141"/>
      <c r="H652" s="141"/>
    </row>
    <row r="653" spans="6:8">
      <c r="F653" s="141"/>
      <c r="G653" s="141"/>
      <c r="H653" s="141"/>
    </row>
    <row r="654" spans="6:8">
      <c r="F654" s="141"/>
      <c r="G654" s="141"/>
      <c r="H654" s="141"/>
    </row>
    <row r="655" spans="6:8">
      <c r="F655" s="141"/>
      <c r="G655" s="141"/>
      <c r="H655" s="141"/>
    </row>
    <row r="656" spans="6:8">
      <c r="F656" s="141"/>
      <c r="G656" s="141"/>
      <c r="H656" s="141"/>
    </row>
    <row r="657" spans="6:8">
      <c r="F657" s="141"/>
      <c r="G657" s="141"/>
      <c r="H657" s="141"/>
    </row>
    <row r="658" spans="6:8">
      <c r="F658" s="141"/>
      <c r="G658" s="141"/>
      <c r="H658" s="141"/>
    </row>
    <row r="659" spans="6:8">
      <c r="F659" s="141"/>
      <c r="G659" s="141"/>
      <c r="H659" s="141"/>
    </row>
    <row r="660" spans="6:8">
      <c r="F660" s="141"/>
      <c r="G660" s="141"/>
      <c r="H660" s="141"/>
    </row>
    <row r="661" spans="6:8">
      <c r="F661" s="141"/>
      <c r="G661" s="141"/>
      <c r="H661" s="141"/>
    </row>
    <row r="662" spans="6:8">
      <c r="F662" s="141"/>
      <c r="G662" s="141"/>
      <c r="H662" s="141"/>
    </row>
    <row r="663" spans="6:8">
      <c r="F663" s="141"/>
      <c r="G663" s="141"/>
      <c r="H663" s="141"/>
    </row>
    <row r="664" spans="6:8">
      <c r="F664" s="141"/>
      <c r="G664" s="141"/>
      <c r="H664" s="141"/>
    </row>
    <row r="665" spans="6:8">
      <c r="F665" s="141"/>
      <c r="G665" s="141"/>
      <c r="H665" s="141"/>
    </row>
    <row r="666" spans="6:8">
      <c r="F666" s="141"/>
      <c r="G666" s="141"/>
      <c r="H666" s="141"/>
    </row>
    <row r="667" spans="6:8">
      <c r="F667" s="141"/>
      <c r="G667" s="141"/>
      <c r="H667" s="141"/>
    </row>
    <row r="668" spans="6:8">
      <c r="F668" s="141"/>
      <c r="G668" s="141"/>
      <c r="H668" s="141"/>
    </row>
    <row r="669" spans="6:8">
      <c r="F669" s="141"/>
      <c r="G669" s="141"/>
      <c r="H669" s="141"/>
    </row>
    <row r="670" spans="6:8">
      <c r="F670" s="141"/>
      <c r="G670" s="141"/>
      <c r="H670" s="141"/>
    </row>
    <row r="671" spans="6:8">
      <c r="F671" s="141"/>
      <c r="G671" s="141"/>
      <c r="H671" s="141"/>
    </row>
    <row r="672" spans="6:8">
      <c r="F672" s="141"/>
      <c r="G672" s="141"/>
      <c r="H672" s="141"/>
    </row>
    <row r="673" spans="6:8">
      <c r="F673" s="141"/>
      <c r="G673" s="141"/>
      <c r="H673" s="141"/>
    </row>
    <row r="674" spans="6:8">
      <c r="F674" s="141"/>
      <c r="G674" s="141"/>
      <c r="H674" s="141"/>
    </row>
    <row r="675" spans="6:8">
      <c r="F675" s="141"/>
      <c r="G675" s="141"/>
      <c r="H675" s="141"/>
    </row>
    <row r="676" spans="6:8">
      <c r="F676" s="141"/>
      <c r="G676" s="141"/>
      <c r="H676" s="141"/>
    </row>
    <row r="677" spans="6:8">
      <c r="F677" s="141"/>
      <c r="G677" s="141"/>
      <c r="H677" s="141"/>
    </row>
    <row r="678" spans="6:8">
      <c r="F678" s="141"/>
      <c r="G678" s="141"/>
      <c r="H678" s="141"/>
    </row>
    <row r="679" spans="6:8">
      <c r="F679" s="141"/>
      <c r="G679" s="141"/>
      <c r="H679" s="141"/>
    </row>
    <row r="680" spans="6:8">
      <c r="F680" s="141"/>
      <c r="G680" s="141"/>
      <c r="H680" s="141"/>
    </row>
    <row r="681" spans="6:8">
      <c r="F681" s="141"/>
      <c r="G681" s="141"/>
      <c r="H681" s="141"/>
    </row>
    <row r="682" spans="6:8">
      <c r="F682" s="141"/>
      <c r="G682" s="141"/>
      <c r="H682" s="141"/>
    </row>
    <row r="683" spans="6:8">
      <c r="F683" s="141"/>
      <c r="G683" s="141"/>
      <c r="H683" s="141"/>
    </row>
    <row r="684" spans="6:8">
      <c r="F684" s="141"/>
      <c r="G684" s="141"/>
      <c r="H684" s="141"/>
    </row>
    <row r="685" spans="6:8">
      <c r="F685" s="141"/>
      <c r="G685" s="141"/>
      <c r="H685" s="141"/>
    </row>
    <row r="686" spans="6:8">
      <c r="F686" s="141"/>
      <c r="G686" s="141"/>
      <c r="H686" s="141"/>
    </row>
    <row r="687" spans="6:8">
      <c r="F687" s="141"/>
      <c r="G687" s="141"/>
      <c r="H687" s="141"/>
    </row>
    <row r="688" spans="6:8">
      <c r="F688" s="141"/>
      <c r="G688" s="141"/>
      <c r="H688" s="141"/>
    </row>
    <row r="689" spans="6:8">
      <c r="F689" s="141"/>
      <c r="G689" s="141"/>
      <c r="H689" s="141"/>
    </row>
    <row r="690" spans="6:8">
      <c r="F690" s="141"/>
      <c r="G690" s="141"/>
      <c r="H690" s="141"/>
    </row>
    <row r="691" spans="6:8">
      <c r="F691" s="141"/>
      <c r="G691" s="141"/>
      <c r="H691" s="141"/>
    </row>
    <row r="692" spans="6:8">
      <c r="F692" s="141"/>
      <c r="G692" s="141"/>
      <c r="H692" s="141"/>
    </row>
    <row r="693" spans="6:8">
      <c r="F693" s="141"/>
      <c r="G693" s="141"/>
      <c r="H693" s="141"/>
    </row>
    <row r="694" spans="6:8">
      <c r="F694" s="141"/>
      <c r="G694" s="141"/>
      <c r="H694" s="141"/>
    </row>
    <row r="695" spans="6:8">
      <c r="F695" s="141"/>
      <c r="G695" s="141"/>
      <c r="H695" s="141"/>
    </row>
  </sheetData>
  <autoFilter ref="A9:O500">
    <filterColumn colId="13">
      <customFilters>
        <customFilter operator="notEqual" val=" "/>
      </customFilters>
    </filterColumn>
  </autoFilter>
  <mergeCells count="96">
    <mergeCell ref="K10:M10"/>
    <mergeCell ref="B93:D93"/>
    <mergeCell ref="B97:E97"/>
    <mergeCell ref="B102:D102"/>
    <mergeCell ref="B111:D111"/>
    <mergeCell ref="A1:O1"/>
    <mergeCell ref="A2:C2"/>
    <mergeCell ref="E2:G2"/>
    <mergeCell ref="A3:B3"/>
    <mergeCell ref="E3:G3"/>
    <mergeCell ref="A4:D4"/>
    <mergeCell ref="E4:G4"/>
    <mergeCell ref="A5:B5"/>
    <mergeCell ref="D5:E5"/>
    <mergeCell ref="A6:B6"/>
    <mergeCell ref="A8:E8"/>
    <mergeCell ref="A10:E10"/>
    <mergeCell ref="B68:E68"/>
    <mergeCell ref="B72:E72"/>
    <mergeCell ref="B75:D75"/>
    <mergeCell ref="A79:D79"/>
    <mergeCell ref="B80:D80"/>
    <mergeCell ref="A279:D279"/>
    <mergeCell ref="B280:D280"/>
    <mergeCell ref="B289:D289"/>
    <mergeCell ref="B347:E347"/>
    <mergeCell ref="A11:D11"/>
    <mergeCell ref="B12:D12"/>
    <mergeCell ref="B26:D26"/>
    <mergeCell ref="B30:E30"/>
    <mergeCell ref="B254:D254"/>
    <mergeCell ref="B259:D259"/>
    <mergeCell ref="B35:E35"/>
    <mergeCell ref="B38:D38"/>
    <mergeCell ref="B50:D50"/>
    <mergeCell ref="B55:D55"/>
    <mergeCell ref="B60:D60"/>
    <mergeCell ref="B66:E66"/>
    <mergeCell ref="B267:E267"/>
    <mergeCell ref="B269:E269"/>
    <mergeCell ref="B272:E272"/>
    <mergeCell ref="B275:D275"/>
    <mergeCell ref="A278:E278"/>
    <mergeCell ref="B397:E397"/>
    <mergeCell ref="B402:E402"/>
    <mergeCell ref="B404:E404"/>
    <mergeCell ref="B406:D406"/>
    <mergeCell ref="B412:D412"/>
    <mergeCell ref="A499:E499"/>
    <mergeCell ref="A500:D500"/>
    <mergeCell ref="B472:D472"/>
    <mergeCell ref="B482:E482"/>
    <mergeCell ref="B488:E488"/>
    <mergeCell ref="B490:F490"/>
    <mergeCell ref="B492:E492"/>
    <mergeCell ref="B494:F494"/>
    <mergeCell ref="B496:E496"/>
    <mergeCell ref="B132:D132"/>
    <mergeCell ref="A135:D135"/>
    <mergeCell ref="B136:D136"/>
    <mergeCell ref="B150:D150"/>
    <mergeCell ref="B469:D469"/>
    <mergeCell ref="B360:D360"/>
    <mergeCell ref="B369:D369"/>
    <mergeCell ref="B378:D378"/>
    <mergeCell ref="A415:E415"/>
    <mergeCell ref="B416:D416"/>
    <mergeCell ref="B430:D430"/>
    <mergeCell ref="B435:D435"/>
    <mergeCell ref="B444:D444"/>
    <mergeCell ref="B467:D467"/>
    <mergeCell ref="B387:D387"/>
    <mergeCell ref="B392:D392"/>
    <mergeCell ref="B116:D116"/>
    <mergeCell ref="B120:D120"/>
    <mergeCell ref="B124:E124"/>
    <mergeCell ref="B126:E126"/>
    <mergeCell ref="B129:E129"/>
    <mergeCell ref="B230:D230"/>
    <mergeCell ref="B238:D238"/>
    <mergeCell ref="B243:D243"/>
    <mergeCell ref="B249:D249"/>
    <mergeCell ref="B154:E154"/>
    <mergeCell ref="B159:D159"/>
    <mergeCell ref="B167:D167"/>
    <mergeCell ref="B172:D172"/>
    <mergeCell ref="B179:D179"/>
    <mergeCell ref="B186:D186"/>
    <mergeCell ref="B191:D191"/>
    <mergeCell ref="B195:E195"/>
    <mergeCell ref="B197:E197"/>
    <mergeCell ref="B200:E200"/>
    <mergeCell ref="B203:D203"/>
    <mergeCell ref="A206:D206"/>
    <mergeCell ref="B207:D207"/>
    <mergeCell ref="B221:D221"/>
  </mergeCells>
  <pageMargins left="0.7" right="0.7" top="0.75" bottom="0.75" header="0.3" footer="0.3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 1</vt:lpstr>
      <vt:lpstr>'List 1'!Podrucje_ispisa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Kabalin</dc:creator>
  <cp:lastModifiedBy>PC Knjiznica</cp:lastModifiedBy>
  <cp:lastPrinted>2026-06-16T12:23:13Z</cp:lastPrinted>
  <dcterms:created xsi:type="dcterms:W3CDTF">2026-06-16T12:28:09Z</dcterms:created>
  <dcterms:modified xsi:type="dcterms:W3CDTF">2026-06-30T07:44:44Z</dcterms:modified>
</cp:coreProperties>
</file>